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eubellini\Desktop\lavoro\POPextraUE\tav_gen2023\tavole sito\"/>
    </mc:Choice>
  </mc:AlternateContent>
  <bookViews>
    <workbookView xWindow="-15" yWindow="-105" windowWidth="16530" windowHeight="12150"/>
  </bookViews>
  <sheets>
    <sheet name="dati assoluti" sheetId="9" r:id="rId1"/>
    <sheet name="dati %" sheetId="10" r:id="rId2"/>
  </sheets>
  <calcPr calcId="152511"/>
</workbook>
</file>

<file path=xl/calcChain.xml><?xml version="1.0" encoding="utf-8"?>
<calcChain xmlns="http://schemas.openxmlformats.org/spreadsheetml/2006/main">
  <c r="N58" i="10" l="1"/>
  <c r="O58" i="10"/>
  <c r="P58" i="10"/>
  <c r="Q58" i="10"/>
  <c r="N59" i="10"/>
  <c r="O59" i="10"/>
  <c r="P59" i="10"/>
  <c r="Q59" i="10"/>
  <c r="N60" i="10"/>
  <c r="O60" i="10"/>
  <c r="P60" i="10"/>
  <c r="Q60" i="10"/>
  <c r="N61" i="10"/>
  <c r="O61" i="10"/>
  <c r="P61" i="10"/>
  <c r="Q61" i="10"/>
  <c r="N62" i="10"/>
  <c r="O62" i="10"/>
  <c r="P62" i="10"/>
  <c r="Q62" i="10"/>
  <c r="N63" i="10"/>
  <c r="O63" i="10"/>
  <c r="P63" i="10"/>
  <c r="Q63" i="10"/>
  <c r="N64" i="10"/>
  <c r="O64" i="10"/>
  <c r="P64" i="10"/>
  <c r="Q64" i="10"/>
  <c r="N65" i="10"/>
  <c r="O65" i="10"/>
  <c r="P65" i="10"/>
  <c r="Q65" i="10"/>
  <c r="O66" i="10"/>
  <c r="Q66" i="10"/>
  <c r="N67" i="10"/>
  <c r="O67" i="10"/>
  <c r="P67" i="10"/>
  <c r="Q67" i="10"/>
  <c r="N68" i="10"/>
  <c r="O68" i="10"/>
  <c r="P68" i="10"/>
  <c r="Q68" i="10"/>
  <c r="N69" i="10"/>
  <c r="O69" i="10"/>
  <c r="P69" i="10"/>
  <c r="Q69" i="10"/>
  <c r="N70" i="10"/>
  <c r="O70" i="10"/>
  <c r="P70" i="10"/>
  <c r="Q70" i="10"/>
  <c r="N71" i="10"/>
  <c r="O71" i="10"/>
  <c r="P71" i="10"/>
  <c r="Q71" i="10"/>
  <c r="N72" i="10"/>
  <c r="O72" i="10"/>
  <c r="P72" i="10"/>
  <c r="Q72" i="10"/>
  <c r="O73" i="10"/>
  <c r="P73" i="10"/>
  <c r="Q73" i="10"/>
  <c r="P74" i="10"/>
  <c r="Q74" i="10"/>
  <c r="O75" i="10"/>
  <c r="P75" i="10"/>
  <c r="Q75" i="10"/>
  <c r="N76" i="10"/>
  <c r="O76" i="10"/>
  <c r="P76" i="10"/>
  <c r="Q76" i="10"/>
  <c r="N78" i="10"/>
  <c r="O78" i="10"/>
  <c r="P78" i="10"/>
  <c r="Q78" i="10"/>
  <c r="N80" i="10"/>
  <c r="O80" i="10"/>
  <c r="P80" i="10"/>
  <c r="Q80" i="10"/>
  <c r="Q57" i="10"/>
  <c r="P57" i="10"/>
  <c r="O57" i="10"/>
  <c r="N57" i="10"/>
  <c r="N33" i="10"/>
  <c r="O33" i="10"/>
  <c r="P33" i="10"/>
  <c r="Q33" i="10"/>
  <c r="N34" i="10"/>
  <c r="O34" i="10"/>
  <c r="P34" i="10"/>
  <c r="Q34" i="10"/>
  <c r="N35" i="10"/>
  <c r="O35" i="10"/>
  <c r="P35" i="10"/>
  <c r="Q35" i="10"/>
  <c r="N36" i="10"/>
  <c r="O36" i="10"/>
  <c r="P36" i="10"/>
  <c r="Q36" i="10"/>
  <c r="N37" i="10"/>
  <c r="O37" i="10"/>
  <c r="P37" i="10"/>
  <c r="Q37" i="10"/>
  <c r="N38" i="10"/>
  <c r="O38" i="10"/>
  <c r="P38" i="10"/>
  <c r="Q38" i="10"/>
  <c r="N39" i="10"/>
  <c r="O39" i="10"/>
  <c r="P39" i="10"/>
  <c r="Q39" i="10"/>
  <c r="N40" i="10"/>
  <c r="O40" i="10"/>
  <c r="P40" i="10"/>
  <c r="Q40" i="10"/>
  <c r="N41" i="10"/>
  <c r="O41" i="10"/>
  <c r="P41" i="10"/>
  <c r="Q41" i="10"/>
  <c r="N42" i="10"/>
  <c r="O42" i="10"/>
  <c r="P42" i="10"/>
  <c r="Q42" i="10"/>
  <c r="N44" i="10"/>
  <c r="O44" i="10"/>
  <c r="P44" i="10"/>
  <c r="Q44" i="10"/>
  <c r="N45" i="10"/>
  <c r="O45" i="10"/>
  <c r="P45" i="10"/>
  <c r="Q45" i="10"/>
  <c r="N46" i="10"/>
  <c r="O46" i="10"/>
  <c r="P46" i="10"/>
  <c r="Q46" i="10"/>
  <c r="N47" i="10"/>
  <c r="O47" i="10"/>
  <c r="P47" i="10"/>
  <c r="Q47" i="10"/>
  <c r="N48" i="10"/>
  <c r="O48" i="10"/>
  <c r="P48" i="10"/>
  <c r="Q48" i="10"/>
  <c r="N49" i="10"/>
  <c r="O49" i="10"/>
  <c r="P49" i="10"/>
  <c r="Q49" i="10"/>
  <c r="O50" i="10"/>
  <c r="P50" i="10"/>
  <c r="Q50" i="10"/>
  <c r="N51" i="10"/>
  <c r="O51" i="10"/>
  <c r="P51" i="10"/>
  <c r="Q51" i="10"/>
  <c r="N53" i="10"/>
  <c r="O53" i="10"/>
  <c r="P53" i="10"/>
  <c r="Q53" i="10"/>
  <c r="N55" i="10"/>
  <c r="O55" i="10"/>
  <c r="P55" i="10"/>
  <c r="Q55" i="10"/>
  <c r="Q32" i="10"/>
  <c r="P32" i="10"/>
  <c r="O32" i="10"/>
  <c r="N32" i="10"/>
  <c r="Q30" i="10"/>
  <c r="P30" i="10"/>
  <c r="O30" i="10"/>
  <c r="N30" i="10"/>
  <c r="N8" i="10"/>
  <c r="O8" i="10"/>
  <c r="P8" i="10"/>
  <c r="Q8" i="10"/>
  <c r="N9" i="10"/>
  <c r="O9" i="10"/>
  <c r="P9" i="10"/>
  <c r="Q9" i="10"/>
  <c r="N10" i="10"/>
  <c r="O10" i="10"/>
  <c r="P10" i="10"/>
  <c r="Q10" i="10"/>
  <c r="N11" i="10"/>
  <c r="O11" i="10"/>
  <c r="P11" i="10"/>
  <c r="Q11" i="10"/>
  <c r="N12" i="10"/>
  <c r="O12" i="10"/>
  <c r="P12" i="10"/>
  <c r="Q12" i="10"/>
  <c r="N13" i="10"/>
  <c r="O13" i="10"/>
  <c r="P13" i="10"/>
  <c r="Q13" i="10"/>
  <c r="N14" i="10"/>
  <c r="O14" i="10"/>
  <c r="P14" i="10"/>
  <c r="Q14" i="10"/>
  <c r="N15" i="10"/>
  <c r="O15" i="10"/>
  <c r="P15" i="10"/>
  <c r="Q15" i="10"/>
  <c r="N16" i="10"/>
  <c r="O16" i="10"/>
  <c r="P16" i="10"/>
  <c r="Q16" i="10"/>
  <c r="N17" i="10"/>
  <c r="O17" i="10"/>
  <c r="P17" i="10"/>
  <c r="Q17" i="10"/>
  <c r="N18" i="10"/>
  <c r="O18" i="10"/>
  <c r="P18" i="10"/>
  <c r="Q18" i="10"/>
  <c r="N19" i="10"/>
  <c r="O19" i="10"/>
  <c r="P19" i="10"/>
  <c r="Q19" i="10"/>
  <c r="N20" i="10"/>
  <c r="O20" i="10"/>
  <c r="P20" i="10"/>
  <c r="Q20" i="10"/>
  <c r="N21" i="10"/>
  <c r="O21" i="10"/>
  <c r="P21" i="10"/>
  <c r="Q21" i="10"/>
  <c r="N22" i="10"/>
  <c r="O22" i="10"/>
  <c r="P22" i="10"/>
  <c r="Q22" i="10"/>
  <c r="N23" i="10"/>
  <c r="O23" i="10"/>
  <c r="P23" i="10"/>
  <c r="Q23" i="10"/>
  <c r="N24" i="10"/>
  <c r="O24" i="10"/>
  <c r="P24" i="10"/>
  <c r="Q24" i="10"/>
  <c r="O25" i="10"/>
  <c r="P25" i="10"/>
  <c r="Q25" i="10"/>
  <c r="N26" i="10"/>
  <c r="O26" i="10"/>
  <c r="P26" i="10"/>
  <c r="Q26" i="10"/>
  <c r="N28" i="10"/>
  <c r="O28" i="10"/>
  <c r="P28" i="10"/>
  <c r="Q28" i="10"/>
  <c r="O7" i="10"/>
  <c r="P7" i="10"/>
  <c r="Q7" i="10"/>
  <c r="N7" i="10"/>
  <c r="I58" i="10"/>
  <c r="J58" i="10"/>
  <c r="K58" i="10"/>
  <c r="L58" i="10"/>
  <c r="I59" i="10"/>
  <c r="J59" i="10"/>
  <c r="K59" i="10"/>
  <c r="L59" i="10"/>
  <c r="I60" i="10"/>
  <c r="J60" i="10"/>
  <c r="K60" i="10"/>
  <c r="L60" i="10"/>
  <c r="I61" i="10"/>
  <c r="J61" i="10"/>
  <c r="K61" i="10"/>
  <c r="L61" i="10"/>
  <c r="I62" i="10"/>
  <c r="J62" i="10"/>
  <c r="K62" i="10"/>
  <c r="L62" i="10"/>
  <c r="I63" i="10"/>
  <c r="J63" i="10"/>
  <c r="K63" i="10"/>
  <c r="L63" i="10"/>
  <c r="I64" i="10"/>
  <c r="J64" i="10"/>
  <c r="K64" i="10"/>
  <c r="L64" i="10"/>
  <c r="I65" i="10"/>
  <c r="J65" i="10"/>
  <c r="K65" i="10"/>
  <c r="L65" i="10"/>
  <c r="J66" i="10"/>
  <c r="L66" i="10"/>
  <c r="I67" i="10"/>
  <c r="J67" i="10"/>
  <c r="K67" i="10"/>
  <c r="L67" i="10"/>
  <c r="I68" i="10"/>
  <c r="J68" i="10"/>
  <c r="K68" i="10"/>
  <c r="L68" i="10"/>
  <c r="I69" i="10"/>
  <c r="J69" i="10"/>
  <c r="K69" i="10"/>
  <c r="L69" i="10"/>
  <c r="I70" i="10"/>
  <c r="J70" i="10"/>
  <c r="K70" i="10"/>
  <c r="L70" i="10"/>
  <c r="J71" i="10"/>
  <c r="K71" i="10"/>
  <c r="L71" i="10"/>
  <c r="I72" i="10"/>
  <c r="J72" i="10"/>
  <c r="K72" i="10"/>
  <c r="L72" i="10"/>
  <c r="J73" i="10"/>
  <c r="K73" i="10"/>
  <c r="L73" i="10"/>
  <c r="J75" i="10"/>
  <c r="K75" i="10"/>
  <c r="L75" i="10"/>
  <c r="I76" i="10"/>
  <c r="J76" i="10"/>
  <c r="K76" i="10"/>
  <c r="L76" i="10"/>
  <c r="I78" i="10"/>
  <c r="J78" i="10"/>
  <c r="K78" i="10"/>
  <c r="L78" i="10"/>
  <c r="I80" i="10"/>
  <c r="J80" i="10"/>
  <c r="K80" i="10"/>
  <c r="L80" i="10"/>
  <c r="L57" i="10"/>
  <c r="K57" i="10"/>
  <c r="J57" i="10"/>
  <c r="I57" i="10"/>
  <c r="I33" i="10"/>
  <c r="J33" i="10"/>
  <c r="K33" i="10"/>
  <c r="L33" i="10"/>
  <c r="I34" i="10"/>
  <c r="J34" i="10"/>
  <c r="K34" i="10"/>
  <c r="L34" i="10"/>
  <c r="I35" i="10"/>
  <c r="J35" i="10"/>
  <c r="K35" i="10"/>
  <c r="L35" i="10"/>
  <c r="I36" i="10"/>
  <c r="J36" i="10"/>
  <c r="K36" i="10"/>
  <c r="L36" i="10"/>
  <c r="I37" i="10"/>
  <c r="J37" i="10"/>
  <c r="K37" i="10"/>
  <c r="L37" i="10"/>
  <c r="I38" i="10"/>
  <c r="J38" i="10"/>
  <c r="K38" i="10"/>
  <c r="L38" i="10"/>
  <c r="I39" i="10"/>
  <c r="J39" i="10"/>
  <c r="K39" i="10"/>
  <c r="L39" i="10"/>
  <c r="I40" i="10"/>
  <c r="J40" i="10"/>
  <c r="K40" i="10"/>
  <c r="L40" i="10"/>
  <c r="I41" i="10"/>
  <c r="J41" i="10"/>
  <c r="K41" i="10"/>
  <c r="L41" i="10"/>
  <c r="I42" i="10"/>
  <c r="J42" i="10"/>
  <c r="K42" i="10"/>
  <c r="L42" i="10"/>
  <c r="I43" i="10"/>
  <c r="L43" i="10"/>
  <c r="I44" i="10"/>
  <c r="J44" i="10"/>
  <c r="K44" i="10"/>
  <c r="L44" i="10"/>
  <c r="I45" i="10"/>
  <c r="J45" i="10"/>
  <c r="K45" i="10"/>
  <c r="L45" i="10"/>
  <c r="I46" i="10"/>
  <c r="J46" i="10"/>
  <c r="K46" i="10"/>
  <c r="L46" i="10"/>
  <c r="I47" i="10"/>
  <c r="J47" i="10"/>
  <c r="K47" i="10"/>
  <c r="L47" i="10"/>
  <c r="I48" i="10"/>
  <c r="J48" i="10"/>
  <c r="K48" i="10"/>
  <c r="L48" i="10"/>
  <c r="I49" i="10"/>
  <c r="J49" i="10"/>
  <c r="K49" i="10"/>
  <c r="L49" i="10"/>
  <c r="I50" i="10"/>
  <c r="J50" i="10"/>
  <c r="K50" i="10"/>
  <c r="L50" i="10"/>
  <c r="I51" i="10"/>
  <c r="J51" i="10"/>
  <c r="K51" i="10"/>
  <c r="L51" i="10"/>
  <c r="I53" i="10"/>
  <c r="J53" i="10"/>
  <c r="K53" i="10"/>
  <c r="L53" i="10"/>
  <c r="I55" i="10"/>
  <c r="J55" i="10"/>
  <c r="K55" i="10"/>
  <c r="L55" i="10"/>
  <c r="L32" i="10"/>
  <c r="K32" i="10"/>
  <c r="J32" i="10"/>
  <c r="I32" i="10"/>
  <c r="I8" i="10"/>
  <c r="J8" i="10"/>
  <c r="K8" i="10"/>
  <c r="L8" i="10"/>
  <c r="I9" i="10"/>
  <c r="J9" i="10"/>
  <c r="K9" i="10"/>
  <c r="L9" i="10"/>
  <c r="I10" i="10"/>
  <c r="J10" i="10"/>
  <c r="K10" i="10"/>
  <c r="L10" i="10"/>
  <c r="I11" i="10"/>
  <c r="J11" i="10"/>
  <c r="K11" i="10"/>
  <c r="L11" i="10"/>
  <c r="I12" i="10"/>
  <c r="J12" i="10"/>
  <c r="K12" i="10"/>
  <c r="L12" i="10"/>
  <c r="I13" i="10"/>
  <c r="J13" i="10"/>
  <c r="K13" i="10"/>
  <c r="L13" i="10"/>
  <c r="I14" i="10"/>
  <c r="J14" i="10"/>
  <c r="K14" i="10"/>
  <c r="L14" i="10"/>
  <c r="I15" i="10"/>
  <c r="J15" i="10"/>
  <c r="K15" i="10"/>
  <c r="L15" i="10"/>
  <c r="I16" i="10"/>
  <c r="J16" i="10"/>
  <c r="K16" i="10"/>
  <c r="L16" i="10"/>
  <c r="I17" i="10"/>
  <c r="J17" i="10"/>
  <c r="K17" i="10"/>
  <c r="L17" i="10"/>
  <c r="I18" i="10"/>
  <c r="J18" i="10"/>
  <c r="K18" i="10"/>
  <c r="L18" i="10"/>
  <c r="I19" i="10"/>
  <c r="J19" i="10"/>
  <c r="K19" i="10"/>
  <c r="L19" i="10"/>
  <c r="I20" i="10"/>
  <c r="J20" i="10"/>
  <c r="K20" i="10"/>
  <c r="L20" i="10"/>
  <c r="I21" i="10"/>
  <c r="J21" i="10"/>
  <c r="K21" i="10"/>
  <c r="L21" i="10"/>
  <c r="I22" i="10"/>
  <c r="J22" i="10"/>
  <c r="K22" i="10"/>
  <c r="L22" i="10"/>
  <c r="I23" i="10"/>
  <c r="J23" i="10"/>
  <c r="K23" i="10"/>
  <c r="L23" i="10"/>
  <c r="I24" i="10"/>
  <c r="J24" i="10"/>
  <c r="K24" i="10"/>
  <c r="L24" i="10"/>
  <c r="I25" i="10"/>
  <c r="J25" i="10"/>
  <c r="K25" i="10"/>
  <c r="L25" i="10"/>
  <c r="I26" i="10"/>
  <c r="J26" i="10"/>
  <c r="K26" i="10"/>
  <c r="L26" i="10"/>
  <c r="I28" i="10"/>
  <c r="J28" i="10"/>
  <c r="K28" i="10"/>
  <c r="L28" i="10"/>
  <c r="I30" i="10"/>
  <c r="J30" i="10"/>
  <c r="K30" i="10"/>
  <c r="L30" i="10"/>
  <c r="J7" i="10"/>
  <c r="K7" i="10"/>
  <c r="L7" i="10"/>
  <c r="I7" i="10"/>
  <c r="D58" i="10"/>
  <c r="E58" i="10"/>
  <c r="F58" i="10"/>
  <c r="G58" i="10"/>
  <c r="D59" i="10"/>
  <c r="E59" i="10"/>
  <c r="F59" i="10"/>
  <c r="G59" i="10"/>
  <c r="D60" i="10"/>
  <c r="E60" i="10"/>
  <c r="F60" i="10"/>
  <c r="G60" i="10"/>
  <c r="D61" i="10"/>
  <c r="E61" i="10"/>
  <c r="F61" i="10"/>
  <c r="G61" i="10"/>
  <c r="E62" i="10"/>
  <c r="F62" i="10"/>
  <c r="G62" i="10"/>
  <c r="D63" i="10"/>
  <c r="E63" i="10"/>
  <c r="F63" i="10"/>
  <c r="G63" i="10"/>
  <c r="E64" i="10"/>
  <c r="F64" i="10"/>
  <c r="G64" i="10"/>
  <c r="D65" i="10"/>
  <c r="E65" i="10"/>
  <c r="F65" i="10"/>
  <c r="G65" i="10"/>
  <c r="D66" i="10"/>
  <c r="E66" i="10"/>
  <c r="F66" i="10"/>
  <c r="G66" i="10"/>
  <c r="D67" i="10"/>
  <c r="E67" i="10"/>
  <c r="F67" i="10"/>
  <c r="G67" i="10"/>
  <c r="D68" i="10"/>
  <c r="E68" i="10"/>
  <c r="F68" i="10"/>
  <c r="G68" i="10"/>
  <c r="D69" i="10"/>
  <c r="E69" i="10"/>
  <c r="F69" i="10"/>
  <c r="G69" i="10"/>
  <c r="D70" i="10"/>
  <c r="E70" i="10"/>
  <c r="F70" i="10"/>
  <c r="G70" i="10"/>
  <c r="D71" i="10"/>
  <c r="E71" i="10"/>
  <c r="F71" i="10"/>
  <c r="G71" i="10"/>
  <c r="D72" i="10"/>
  <c r="E72" i="10"/>
  <c r="F72" i="10"/>
  <c r="G72" i="10"/>
  <c r="D73" i="10"/>
  <c r="E73" i="10"/>
  <c r="F73" i="10"/>
  <c r="G73" i="10"/>
  <c r="D74" i="10"/>
  <c r="E74" i="10"/>
  <c r="F74" i="10"/>
  <c r="G74" i="10"/>
  <c r="E75" i="10"/>
  <c r="F75" i="10"/>
  <c r="G75" i="10"/>
  <c r="D76" i="10"/>
  <c r="E76" i="10"/>
  <c r="F76" i="10"/>
  <c r="G76" i="10"/>
  <c r="D78" i="10"/>
  <c r="E78" i="10"/>
  <c r="F78" i="10"/>
  <c r="G78" i="10"/>
  <c r="D80" i="10"/>
  <c r="E80" i="10"/>
  <c r="F80" i="10"/>
  <c r="G80" i="10"/>
  <c r="G57" i="10"/>
  <c r="F57" i="10"/>
  <c r="E57" i="10"/>
  <c r="D57" i="10"/>
  <c r="D55" i="10"/>
  <c r="E55" i="10"/>
  <c r="F55" i="10"/>
  <c r="G55" i="10"/>
  <c r="D33" i="10"/>
  <c r="E33" i="10"/>
  <c r="F33" i="10"/>
  <c r="G33" i="10"/>
  <c r="D34" i="10"/>
  <c r="E34" i="10"/>
  <c r="F34" i="10"/>
  <c r="G34" i="10"/>
  <c r="D35" i="10"/>
  <c r="E35" i="10"/>
  <c r="F35" i="10"/>
  <c r="G35" i="10"/>
  <c r="D36" i="10"/>
  <c r="E36" i="10"/>
  <c r="F36" i="10"/>
  <c r="G36" i="10"/>
  <c r="D37" i="10"/>
  <c r="E37" i="10"/>
  <c r="F37" i="10"/>
  <c r="G37" i="10"/>
  <c r="D38" i="10"/>
  <c r="E38" i="10"/>
  <c r="F38" i="10"/>
  <c r="G38" i="10"/>
  <c r="D39" i="10"/>
  <c r="E39" i="10"/>
  <c r="F39" i="10"/>
  <c r="G39" i="10"/>
  <c r="D40" i="10"/>
  <c r="E40" i="10"/>
  <c r="F40" i="10"/>
  <c r="G40" i="10"/>
  <c r="D41" i="10"/>
  <c r="E41" i="10"/>
  <c r="F41" i="10"/>
  <c r="G41" i="10"/>
  <c r="D42" i="10"/>
  <c r="E42" i="10"/>
  <c r="F42" i="10"/>
  <c r="G42" i="10"/>
  <c r="D43" i="10"/>
  <c r="E43" i="10"/>
  <c r="F43" i="10"/>
  <c r="G43" i="10"/>
  <c r="D44" i="10"/>
  <c r="E44" i="10"/>
  <c r="F44" i="10"/>
  <c r="G44" i="10"/>
  <c r="D45" i="10"/>
  <c r="E45" i="10"/>
  <c r="F45" i="10"/>
  <c r="G45" i="10"/>
  <c r="D46" i="10"/>
  <c r="E46" i="10"/>
  <c r="F46" i="10"/>
  <c r="G46" i="10"/>
  <c r="D47" i="10"/>
  <c r="E47" i="10"/>
  <c r="F47" i="10"/>
  <c r="G47" i="10"/>
  <c r="D48" i="10"/>
  <c r="E48" i="10"/>
  <c r="F48" i="10"/>
  <c r="G48" i="10"/>
  <c r="D49" i="10"/>
  <c r="E49" i="10"/>
  <c r="F49" i="10"/>
  <c r="G49" i="10"/>
  <c r="D50" i="10"/>
  <c r="E50" i="10"/>
  <c r="F50" i="10"/>
  <c r="G50" i="10"/>
  <c r="D51" i="10"/>
  <c r="E51" i="10"/>
  <c r="F51" i="10"/>
  <c r="G51" i="10"/>
  <c r="D53" i="10"/>
  <c r="E53" i="10"/>
  <c r="F53" i="10"/>
  <c r="G53" i="10"/>
  <c r="G32" i="10"/>
  <c r="F32" i="10"/>
  <c r="E32" i="10"/>
  <c r="D32" i="10"/>
  <c r="D8" i="10"/>
  <c r="E8" i="10"/>
  <c r="F8" i="10"/>
  <c r="G8" i="10"/>
  <c r="D9" i="10"/>
  <c r="E9" i="10"/>
  <c r="F9" i="10"/>
  <c r="G9" i="10"/>
  <c r="D10" i="10"/>
  <c r="E10" i="10"/>
  <c r="F10" i="10"/>
  <c r="G10" i="10"/>
  <c r="D11" i="10"/>
  <c r="E11" i="10"/>
  <c r="F11" i="10"/>
  <c r="G11" i="10"/>
  <c r="D12" i="10"/>
  <c r="E12" i="10"/>
  <c r="F12" i="10"/>
  <c r="G12" i="10"/>
  <c r="D13" i="10"/>
  <c r="E13" i="10"/>
  <c r="F13" i="10"/>
  <c r="G13" i="10"/>
  <c r="D14" i="10"/>
  <c r="E14" i="10"/>
  <c r="F14" i="10"/>
  <c r="G14" i="10"/>
  <c r="D15" i="10"/>
  <c r="E15" i="10"/>
  <c r="F15" i="10"/>
  <c r="G15" i="10"/>
  <c r="D16" i="10"/>
  <c r="E16" i="10"/>
  <c r="F16" i="10"/>
  <c r="G16" i="10"/>
  <c r="D17" i="10"/>
  <c r="E17" i="10"/>
  <c r="F17" i="10"/>
  <c r="G17" i="10"/>
  <c r="D18" i="10"/>
  <c r="E18" i="10"/>
  <c r="F18" i="10"/>
  <c r="G18" i="10"/>
  <c r="D19" i="10"/>
  <c r="E19" i="10"/>
  <c r="F19" i="10"/>
  <c r="G19" i="10"/>
  <c r="D20" i="10"/>
  <c r="E20" i="10"/>
  <c r="F20" i="10"/>
  <c r="G20" i="10"/>
  <c r="D21" i="10"/>
  <c r="E21" i="10"/>
  <c r="F21" i="10"/>
  <c r="G21" i="10"/>
  <c r="D22" i="10"/>
  <c r="E22" i="10"/>
  <c r="F22" i="10"/>
  <c r="G22" i="10"/>
  <c r="D23" i="10"/>
  <c r="E23" i="10"/>
  <c r="F23" i="10"/>
  <c r="G23" i="10"/>
  <c r="D24" i="10"/>
  <c r="E24" i="10"/>
  <c r="F24" i="10"/>
  <c r="G24" i="10"/>
  <c r="D25" i="10"/>
  <c r="E25" i="10"/>
  <c r="F25" i="10"/>
  <c r="G25" i="10"/>
  <c r="D26" i="10"/>
  <c r="E26" i="10"/>
  <c r="F26" i="10"/>
  <c r="G26" i="10"/>
  <c r="D28" i="10"/>
  <c r="E28" i="10"/>
  <c r="F28" i="10"/>
  <c r="G28" i="10"/>
  <c r="D30" i="10"/>
  <c r="E30" i="10"/>
  <c r="F30" i="10"/>
  <c r="G30" i="10"/>
  <c r="E7" i="10"/>
  <c r="F7" i="10"/>
  <c r="G7" i="10"/>
  <c r="D7" i="10"/>
</calcChain>
</file>

<file path=xl/sharedStrings.xml><?xml version="1.0" encoding="utf-8"?>
<sst xmlns="http://schemas.openxmlformats.org/spreadsheetml/2006/main" count="203" uniqueCount="36">
  <si>
    <t>VALIDITA' FINO A 6 MESI</t>
  </si>
  <si>
    <t>VALIDITA' OLTRE 12 MESI</t>
  </si>
  <si>
    <t>Lavoro</t>
  </si>
  <si>
    <t>Altro</t>
  </si>
  <si>
    <t>TOTALE</t>
  </si>
  <si>
    <t>PAESI</t>
  </si>
  <si>
    <t>Marocco</t>
  </si>
  <si>
    <t>Albania</t>
  </si>
  <si>
    <t>India</t>
  </si>
  <si>
    <t>Egitto</t>
  </si>
  <si>
    <t>Tunisia</t>
  </si>
  <si>
    <t>Bangladesh</t>
  </si>
  <si>
    <t>Senegal</t>
  </si>
  <si>
    <t>Pakistan</t>
  </si>
  <si>
    <t>Filippine</t>
  </si>
  <si>
    <t>Ucraina</t>
  </si>
  <si>
    <t>Nigeria</t>
  </si>
  <si>
    <t>Brasile</t>
  </si>
  <si>
    <t>MASCHI E FEMMINE</t>
  </si>
  <si>
    <t xml:space="preserve">MASCHI </t>
  </si>
  <si>
    <t>FEMMINE</t>
  </si>
  <si>
    <t>Altri Paesi</t>
  </si>
  <si>
    <t>Fonte: elaborazioni Istat su dati del Ministero dell'Interno</t>
  </si>
  <si>
    <t>Famiglia (a)</t>
  </si>
  <si>
    <t>(a) Sono compresi i minori registrati sul permesso di un adulto anche se rilasciato per lavoro</t>
  </si>
  <si>
    <t>Cinese,Repubblica Popolare</t>
  </si>
  <si>
    <t>Stati Uniti d'America</t>
  </si>
  <si>
    <t>Perù</t>
  </si>
  <si>
    <t>VALIDITA' DA 7 A 12 MESI</t>
  </si>
  <si>
    <t>Russa, Federazione</t>
  </si>
  <si>
    <t>Moldova</t>
  </si>
  <si>
    <t>Georgia</t>
  </si>
  <si>
    <t>.</t>
  </si>
  <si>
    <r>
      <t xml:space="preserve">Tavola 23.2.2 </t>
    </r>
    <r>
      <rPr>
        <i/>
        <sz val="9"/>
        <rFont val="Arial"/>
        <family val="2"/>
      </rPr>
      <t xml:space="preserve"> -    </t>
    </r>
  </si>
  <si>
    <t>Iran, Repubblica Islamica del</t>
  </si>
  <si>
    <t>Turchia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</si>
</sst>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#,##0_);\(#,##0\)"/>
    <numFmt numFmtId="165" formatCode="#,##0.0_ ;\-#,##0.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0" xfId="0" applyFont="1" applyBorder="1" applyAlignment="1">
      <alignment horizontal="right" vertical="center"/>
    </xf>
    <xf numFmtId="41" fontId="6" fillId="0" borderId="0" xfId="2" applyFont="1" applyAlignment="1">
      <alignment horizontal="right" vertical="center"/>
    </xf>
    <xf numFmtId="41" fontId="4" fillId="0" borderId="0" xfId="2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41" fontId="6" fillId="0" borderId="0" xfId="2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41" fontId="4" fillId="0" borderId="0" xfId="2" applyFont="1" applyAlignment="1">
      <alignment vertical="center"/>
    </xf>
    <xf numFmtId="164" fontId="4" fillId="0" borderId="0" xfId="0" quotePrefix="1" applyNumberFormat="1" applyFont="1" applyFill="1" applyAlignment="1" applyProtection="1">
      <alignment horizontal="left" vertical="center"/>
    </xf>
    <xf numFmtId="164" fontId="4" fillId="0" borderId="0" xfId="0" applyNumberFormat="1" applyFont="1" applyFill="1" applyAlignment="1" applyProtection="1">
      <alignment horizontal="left" vertical="center"/>
    </xf>
    <xf numFmtId="41" fontId="10" fillId="0" borderId="0" xfId="0" applyNumberFormat="1" applyFont="1" applyAlignment="1">
      <alignment vertical="center"/>
    </xf>
    <xf numFmtId="41" fontId="4" fillId="0" borderId="1" xfId="2" applyFont="1" applyBorder="1" applyAlignment="1">
      <alignment vertical="center"/>
    </xf>
    <xf numFmtId="41" fontId="4" fillId="0" borderId="1" xfId="2" applyFont="1" applyBorder="1" applyAlignment="1">
      <alignment horizontal="right" vertical="center"/>
    </xf>
    <xf numFmtId="41" fontId="6" fillId="0" borderId="0" xfId="2" applyFont="1" applyAlignment="1">
      <alignment vertical="center"/>
    </xf>
    <xf numFmtId="41" fontId="4" fillId="0" borderId="2" xfId="2" applyFont="1" applyBorder="1" applyAlignment="1">
      <alignment vertical="center"/>
    </xf>
    <xf numFmtId="0" fontId="4" fillId="0" borderId="0" xfId="4" applyFont="1" applyBorder="1" applyAlignment="1">
      <alignment vertical="center"/>
    </xf>
    <xf numFmtId="41" fontId="4" fillId="0" borderId="3" xfId="2" applyFont="1" applyBorder="1" applyAlignment="1">
      <alignment vertical="center"/>
    </xf>
    <xf numFmtId="0" fontId="4" fillId="0" borderId="1" xfId="4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5" quotePrefix="1" applyFont="1" applyFill="1" applyAlignment="1">
      <alignment horizontal="left" vertical="center"/>
    </xf>
    <xf numFmtId="165" fontId="4" fillId="0" borderId="0" xfId="2" applyNumberFormat="1" applyFont="1" applyAlignment="1">
      <alignment horizontal="right" vertical="center"/>
    </xf>
    <xf numFmtId="165" fontId="8" fillId="0" borderId="0" xfId="2" applyNumberFormat="1" applyFont="1" applyAlignment="1">
      <alignment horizontal="right" vertical="center"/>
    </xf>
    <xf numFmtId="49" fontId="2" fillId="0" borderId="4" xfId="4" quotePrefix="1" applyNumberFormat="1" applyFont="1" applyBorder="1" applyAlignment="1">
      <alignment horizontal="justify" vertical="center"/>
    </xf>
    <xf numFmtId="0" fontId="4" fillId="0" borderId="1" xfId="0" applyFont="1" applyBorder="1" applyAlignment="1">
      <alignment horizontal="right" vertical="center"/>
    </xf>
    <xf numFmtId="3" fontId="2" fillId="0" borderId="0" xfId="3" quotePrefix="1" applyNumberFormat="1" applyFont="1" applyAlignment="1">
      <alignment horizontal="left" vertical="center"/>
    </xf>
    <xf numFmtId="3" fontId="2" fillId="0" borderId="0" xfId="3" applyNumberFormat="1" applyFont="1" applyAlignment="1">
      <alignment horizontal="center" vertical="center"/>
    </xf>
    <xf numFmtId="3" fontId="2" fillId="0" borderId="0" xfId="3" applyNumberFormat="1" applyFont="1" applyBorder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49" fontId="3" fillId="0" borderId="0" xfId="3" applyNumberFormat="1" applyFont="1" applyAlignment="1">
      <alignment horizontal="left" vertical="center"/>
    </xf>
    <xf numFmtId="3" fontId="5" fillId="0" borderId="0" xfId="3" applyNumberFormat="1" applyFont="1" applyAlignment="1">
      <alignment horizontal="center" vertical="center"/>
    </xf>
    <xf numFmtId="3" fontId="5" fillId="0" borderId="0" xfId="3" applyNumberFormat="1" applyFont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4" applyFont="1" applyBorder="1" applyAlignment="1">
      <alignment vertical="center"/>
    </xf>
    <xf numFmtId="41" fontId="4" fillId="0" borderId="0" xfId="1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8" fillId="0" borderId="0" xfId="5" quotePrefix="1" applyFont="1" applyFill="1" applyAlignment="1">
      <alignment horizontal="left" vertical="center"/>
    </xf>
    <xf numFmtId="0" fontId="1" fillId="0" borderId="0" xfId="3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4" applyFont="1" applyBorder="1" applyAlignment="1">
      <alignment vertical="center"/>
    </xf>
    <xf numFmtId="41" fontId="4" fillId="0" borderId="1" xfId="1" applyFont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165" fontId="6" fillId="0" borderId="0" xfId="2" applyNumberFormat="1" applyFont="1" applyAlignment="1">
      <alignment horizontal="right" vertical="center"/>
    </xf>
    <xf numFmtId="0" fontId="4" fillId="0" borderId="0" xfId="2" applyNumberFormat="1" applyFont="1" applyAlignment="1">
      <alignment horizontal="right" vertical="center"/>
    </xf>
    <xf numFmtId="41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/>
    </xf>
    <xf numFmtId="49" fontId="6" fillId="0" borderId="4" xfId="4" quotePrefix="1" applyNumberFormat="1" applyFont="1" applyBorder="1" applyAlignment="1">
      <alignment horizontal="right" vertical="center"/>
    </xf>
    <xf numFmtId="49" fontId="6" fillId="0" borderId="0" xfId="4" quotePrefix="1" applyNumberFormat="1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49" fontId="4" fillId="0" borderId="4" xfId="4" applyNumberFormat="1" applyFont="1" applyBorder="1" applyAlignment="1">
      <alignment horizontal="left" vertical="center"/>
    </xf>
    <xf numFmtId="49" fontId="4" fillId="0" borderId="0" xfId="4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</cellXfs>
  <cellStyles count="6">
    <cellStyle name="Migliaia [0]" xfId="1" builtinId="6"/>
    <cellStyle name="Migliaia [0] 2" xfId="2"/>
    <cellStyle name="Normale" xfId="0" builtinId="0"/>
    <cellStyle name="Normale 2" xfId="3"/>
    <cellStyle name="Normale_gradpsMF" xfId="4"/>
    <cellStyle name="Normale_italiamf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600074</xdr:colOff>
      <xdr:row>0</xdr:row>
      <xdr:rowOff>0</xdr:rowOff>
    </xdr:from>
    <xdr:to>
      <xdr:col>17</xdr:col>
      <xdr:colOff>638175</xdr:colOff>
      <xdr:row>1</xdr:row>
      <xdr:rowOff>38100</xdr:rowOff>
    </xdr:to>
    <xdr:sp macro="" textlink="">
      <xdr:nvSpPr>
        <xdr:cNvPr id="4" name="Testo 1"/>
        <xdr:cNvSpPr txBox="1">
          <a:spLocks noChangeArrowheads="1"/>
        </xdr:cNvSpPr>
      </xdr:nvSpPr>
      <xdr:spPr bwMode="auto">
        <a:xfrm>
          <a:off x="866774" y="0"/>
          <a:ext cx="9229726" cy="190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rtl="0"/>
          <a:r>
            <a:rPr kumimoji="0" lang="it-IT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Ingressi di cittadini non comunitari nel 2022,  per durata del permesso,  motivo della presenza, sesso e paese di cittadinanza. Primi venti paesi</a:t>
          </a:r>
          <a:r>
            <a:rPr lang="it-IT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.  </a:t>
          </a:r>
          <a:r>
            <a:rPr lang="it-IT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(dati assoluti )</a:t>
          </a:r>
          <a:endParaRPr lang="it-IT" sz="9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571498</xdr:colOff>
      <xdr:row>0</xdr:row>
      <xdr:rowOff>0</xdr:rowOff>
    </xdr:from>
    <xdr:to>
      <xdr:col>17</xdr:col>
      <xdr:colOff>57149</xdr:colOff>
      <xdr:row>2</xdr:row>
      <xdr:rowOff>76200</xdr:rowOff>
    </xdr:to>
    <xdr:sp macro="" textlink="">
      <xdr:nvSpPr>
        <xdr:cNvPr id="2" name="Testo 1"/>
        <xdr:cNvSpPr txBox="1">
          <a:spLocks noChangeArrowheads="1"/>
        </xdr:cNvSpPr>
      </xdr:nvSpPr>
      <xdr:spPr bwMode="auto">
        <a:xfrm>
          <a:off x="838198" y="0"/>
          <a:ext cx="8724901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rtl="0"/>
          <a:r>
            <a:rPr lang="it-IT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Ingressi di cittadini non comunitari nel 2022,  per durata del permesso,  motivo della presenza, sesso e paese di cittadinanza. Primi venti paesi </a:t>
          </a:r>
          <a:r>
            <a:rPr lang="it-IT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(dati percentuali)</a:t>
          </a:r>
          <a:endParaRPr lang="it-IT" sz="9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5"/>
  <sheetViews>
    <sheetView tabSelected="1" zoomScale="110" zoomScaleNormal="110" workbookViewId="0">
      <selection activeCell="D57" sqref="D57:R80"/>
    </sheetView>
  </sheetViews>
  <sheetFormatPr defaultRowHeight="15" x14ac:dyDescent="0.25"/>
  <cols>
    <col min="1" max="1" width="3.28515625" style="33" bestFit="1" customWidth="1"/>
    <col min="2" max="2" width="0.7109375" style="33" customWidth="1"/>
    <col min="3" max="3" width="20.85546875" style="33" bestFit="1" customWidth="1"/>
    <col min="4" max="8" width="9.7109375" style="33" customWidth="1"/>
    <col min="9" max="9" width="0.5703125" style="33" customWidth="1"/>
    <col min="10" max="13" width="9.7109375" style="33" customWidth="1"/>
    <col min="14" max="14" width="0.5703125" style="33" customWidth="1"/>
    <col min="15" max="18" width="9.7109375" style="33" customWidth="1"/>
    <col min="19" max="19" width="9.7109375" style="33" bestFit="1" customWidth="1"/>
    <col min="20" max="16384" width="9.140625" style="33"/>
  </cols>
  <sheetData>
    <row r="1" spans="1:18" s="27" customFormat="1" ht="12" x14ac:dyDescent="0.25">
      <c r="A1" s="24" t="s">
        <v>33</v>
      </c>
      <c r="B1" s="25"/>
      <c r="C1" s="25"/>
      <c r="D1" s="25"/>
      <c r="E1" s="25"/>
      <c r="F1" s="26"/>
      <c r="K1" s="28"/>
      <c r="M1" s="3"/>
      <c r="P1" s="28"/>
    </row>
    <row r="2" spans="1:18" s="27" customFormat="1" ht="9" customHeight="1" x14ac:dyDescent="0.25">
      <c r="A2" s="29"/>
      <c r="B2" s="30"/>
      <c r="C2" s="30"/>
      <c r="D2" s="30"/>
      <c r="E2" s="30"/>
      <c r="F2" s="31"/>
      <c r="K2" s="28"/>
      <c r="M2" s="1"/>
      <c r="P2" s="28"/>
    </row>
    <row r="3" spans="1:18" s="28" customFormat="1" ht="9" x14ac:dyDescent="0.25">
      <c r="M3" s="1"/>
    </row>
    <row r="4" spans="1:18" ht="9" customHeight="1" x14ac:dyDescent="0.25">
      <c r="A4" s="22"/>
      <c r="B4" s="22"/>
      <c r="C4" s="51" t="s">
        <v>5</v>
      </c>
      <c r="D4" s="48" t="s">
        <v>4</v>
      </c>
      <c r="E4" s="50" t="s">
        <v>0</v>
      </c>
      <c r="F4" s="50"/>
      <c r="G4" s="50"/>
      <c r="H4" s="50"/>
      <c r="I4" s="32"/>
      <c r="J4" s="50" t="s">
        <v>28</v>
      </c>
      <c r="K4" s="50"/>
      <c r="L4" s="50"/>
      <c r="M4" s="50"/>
      <c r="N4" s="32"/>
      <c r="O4" s="50" t="s">
        <v>1</v>
      </c>
      <c r="P4" s="50"/>
      <c r="Q4" s="50"/>
      <c r="R4" s="50"/>
    </row>
    <row r="5" spans="1:18" ht="9" customHeight="1" x14ac:dyDescent="0.25">
      <c r="A5" s="34"/>
      <c r="B5" s="34"/>
      <c r="C5" s="52"/>
      <c r="D5" s="49"/>
      <c r="E5" s="35" t="s">
        <v>2</v>
      </c>
      <c r="F5" s="35" t="s">
        <v>23</v>
      </c>
      <c r="G5" s="35" t="s">
        <v>3</v>
      </c>
      <c r="H5" s="1" t="s">
        <v>4</v>
      </c>
      <c r="I5" s="1"/>
      <c r="J5" s="35" t="s">
        <v>2</v>
      </c>
      <c r="K5" s="35" t="s">
        <v>23</v>
      </c>
      <c r="L5" s="35" t="s">
        <v>3</v>
      </c>
      <c r="M5" s="1" t="s">
        <v>4</v>
      </c>
      <c r="N5" s="36"/>
      <c r="O5" s="35" t="s">
        <v>2</v>
      </c>
      <c r="P5" s="35" t="s">
        <v>23</v>
      </c>
      <c r="Q5" s="35" t="s">
        <v>3</v>
      </c>
      <c r="R5" s="1" t="s">
        <v>4</v>
      </c>
    </row>
    <row r="6" spans="1:18" ht="13.5" customHeight="1" x14ac:dyDescent="0.25">
      <c r="A6" s="53" t="s">
        <v>18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ht="9" customHeight="1" x14ac:dyDescent="0.25">
      <c r="A7" s="14">
        <v>1</v>
      </c>
      <c r="B7" s="15"/>
      <c r="C7" s="6" t="s">
        <v>15</v>
      </c>
      <c r="D7" s="7">
        <v>167106</v>
      </c>
      <c r="E7" s="3">
        <v>36</v>
      </c>
      <c r="F7" s="3">
        <v>216</v>
      </c>
      <c r="G7" s="3">
        <v>3011</v>
      </c>
      <c r="H7" s="3">
        <v>3263</v>
      </c>
      <c r="I7" s="3"/>
      <c r="J7" s="3">
        <v>2906</v>
      </c>
      <c r="K7" s="3">
        <v>935</v>
      </c>
      <c r="L7" s="3">
        <v>148120</v>
      </c>
      <c r="M7" s="3">
        <v>151961</v>
      </c>
      <c r="N7" s="3"/>
      <c r="O7" s="3">
        <v>2799</v>
      </c>
      <c r="P7" s="3">
        <v>3862</v>
      </c>
      <c r="Q7" s="3">
        <v>5221</v>
      </c>
      <c r="R7" s="3">
        <v>11882</v>
      </c>
    </row>
    <row r="8" spans="1:18" ht="9" customHeight="1" x14ac:dyDescent="0.25">
      <c r="A8" s="14">
        <v>2</v>
      </c>
      <c r="B8" s="15"/>
      <c r="C8" s="6" t="s">
        <v>7</v>
      </c>
      <c r="D8" s="7">
        <v>34594</v>
      </c>
      <c r="E8" s="3">
        <v>517</v>
      </c>
      <c r="F8" s="3">
        <v>922</v>
      </c>
      <c r="G8" s="3">
        <v>2733</v>
      </c>
      <c r="H8" s="3">
        <v>4172</v>
      </c>
      <c r="I8" s="3"/>
      <c r="J8" s="3">
        <v>3578</v>
      </c>
      <c r="K8" s="3">
        <v>5626</v>
      </c>
      <c r="L8" s="3">
        <v>1822</v>
      </c>
      <c r="M8" s="3">
        <v>11026</v>
      </c>
      <c r="N8" s="3"/>
      <c r="O8" s="3">
        <v>2043</v>
      </c>
      <c r="P8" s="3">
        <v>14526</v>
      </c>
      <c r="Q8" s="3">
        <v>2827</v>
      </c>
      <c r="R8" s="3">
        <v>19396</v>
      </c>
    </row>
    <row r="9" spans="1:18" ht="9" customHeight="1" x14ac:dyDescent="0.25">
      <c r="A9" s="14">
        <v>3</v>
      </c>
      <c r="B9" s="15"/>
      <c r="C9" s="6" t="s">
        <v>11</v>
      </c>
      <c r="D9" s="7">
        <v>24530</v>
      </c>
      <c r="E9" s="3">
        <v>116</v>
      </c>
      <c r="F9" s="3">
        <v>40</v>
      </c>
      <c r="G9" s="3">
        <v>9358</v>
      </c>
      <c r="H9" s="3">
        <v>9514</v>
      </c>
      <c r="I9" s="3"/>
      <c r="J9" s="3">
        <v>2284</v>
      </c>
      <c r="K9" s="3">
        <v>2309</v>
      </c>
      <c r="L9" s="3">
        <v>1209</v>
      </c>
      <c r="M9" s="3">
        <v>5802</v>
      </c>
      <c r="N9" s="3"/>
      <c r="O9" s="3">
        <v>2143</v>
      </c>
      <c r="P9" s="3">
        <v>6469</v>
      </c>
      <c r="Q9" s="3">
        <v>602</v>
      </c>
      <c r="R9" s="3">
        <v>9214</v>
      </c>
    </row>
    <row r="10" spans="1:18" ht="9" customHeight="1" x14ac:dyDescent="0.25">
      <c r="A10" s="14">
        <v>4</v>
      </c>
      <c r="B10" s="15"/>
      <c r="C10" s="8" t="s">
        <v>6</v>
      </c>
      <c r="D10" s="7">
        <v>24259</v>
      </c>
      <c r="E10" s="3">
        <v>412</v>
      </c>
      <c r="F10" s="3">
        <v>430</v>
      </c>
      <c r="G10" s="3">
        <v>1227</v>
      </c>
      <c r="H10" s="3">
        <v>2069</v>
      </c>
      <c r="I10" s="3"/>
      <c r="J10" s="3">
        <v>3641</v>
      </c>
      <c r="K10" s="3">
        <v>4332</v>
      </c>
      <c r="L10" s="3">
        <v>716</v>
      </c>
      <c r="M10" s="3">
        <v>8689</v>
      </c>
      <c r="N10" s="3"/>
      <c r="O10" s="3">
        <v>1828</v>
      </c>
      <c r="P10" s="3">
        <v>11218</v>
      </c>
      <c r="Q10" s="3">
        <v>455</v>
      </c>
      <c r="R10" s="3">
        <v>13501</v>
      </c>
    </row>
    <row r="11" spans="1:18" ht="9" customHeight="1" x14ac:dyDescent="0.25">
      <c r="A11" s="14">
        <v>5</v>
      </c>
      <c r="B11" s="15"/>
      <c r="C11" s="8" t="s">
        <v>13</v>
      </c>
      <c r="D11" s="7">
        <v>20094</v>
      </c>
      <c r="E11" s="3">
        <v>57</v>
      </c>
      <c r="F11" s="3">
        <v>77</v>
      </c>
      <c r="G11" s="3">
        <v>8007</v>
      </c>
      <c r="H11" s="3">
        <v>8141</v>
      </c>
      <c r="I11" s="3"/>
      <c r="J11" s="3">
        <v>3582</v>
      </c>
      <c r="K11" s="3">
        <v>1516</v>
      </c>
      <c r="L11" s="3">
        <v>1311</v>
      </c>
      <c r="M11" s="3">
        <v>6409</v>
      </c>
      <c r="N11" s="3"/>
      <c r="O11" s="3">
        <v>1832</v>
      </c>
      <c r="P11" s="3">
        <v>3166</v>
      </c>
      <c r="Q11" s="3">
        <v>546</v>
      </c>
      <c r="R11" s="3">
        <v>5544</v>
      </c>
    </row>
    <row r="12" spans="1:18" ht="9" customHeight="1" x14ac:dyDescent="0.25">
      <c r="A12" s="14">
        <v>6</v>
      </c>
      <c r="B12" s="15"/>
      <c r="C12" s="9" t="s">
        <v>9</v>
      </c>
      <c r="D12" s="7">
        <v>16976</v>
      </c>
      <c r="E12" s="3">
        <v>65</v>
      </c>
      <c r="F12" s="3">
        <v>192</v>
      </c>
      <c r="G12" s="3">
        <v>5745</v>
      </c>
      <c r="H12" s="3">
        <v>6002</v>
      </c>
      <c r="I12" s="3"/>
      <c r="J12" s="3">
        <v>812</v>
      </c>
      <c r="K12" s="3">
        <v>1404</v>
      </c>
      <c r="L12" s="3">
        <v>1704</v>
      </c>
      <c r="M12" s="3">
        <v>3920</v>
      </c>
      <c r="N12" s="3"/>
      <c r="O12" s="3">
        <v>1329</v>
      </c>
      <c r="P12" s="3">
        <v>5268</v>
      </c>
      <c r="Q12" s="3">
        <v>457</v>
      </c>
      <c r="R12" s="3">
        <v>7054</v>
      </c>
    </row>
    <row r="13" spans="1:18" ht="9" customHeight="1" x14ac:dyDescent="0.25">
      <c r="A13" s="14">
        <v>7</v>
      </c>
      <c r="B13" s="15"/>
      <c r="C13" s="6" t="s">
        <v>8</v>
      </c>
      <c r="D13" s="7">
        <v>14479</v>
      </c>
      <c r="E13" s="45">
        <v>443</v>
      </c>
      <c r="F13" s="3">
        <v>58</v>
      </c>
      <c r="G13" s="3">
        <v>350</v>
      </c>
      <c r="H13" s="3">
        <v>851</v>
      </c>
      <c r="I13" s="3"/>
      <c r="J13" s="3">
        <v>3412</v>
      </c>
      <c r="K13" s="3">
        <v>2073</v>
      </c>
      <c r="L13" s="3">
        <v>1880</v>
      </c>
      <c r="M13" s="3">
        <v>7365</v>
      </c>
      <c r="N13" s="3"/>
      <c r="O13" s="3">
        <v>1470</v>
      </c>
      <c r="P13" s="3">
        <v>4249</v>
      </c>
      <c r="Q13" s="3">
        <v>544</v>
      </c>
      <c r="R13" s="3">
        <v>6263</v>
      </c>
    </row>
    <row r="14" spans="1:18" ht="9" customHeight="1" x14ac:dyDescent="0.25">
      <c r="A14" s="14">
        <v>8</v>
      </c>
      <c r="B14" s="15"/>
      <c r="C14" s="8" t="s">
        <v>27</v>
      </c>
      <c r="D14" s="7">
        <v>10611</v>
      </c>
      <c r="E14" s="45">
        <v>31</v>
      </c>
      <c r="F14" s="3">
        <v>211</v>
      </c>
      <c r="G14" s="3">
        <v>2117</v>
      </c>
      <c r="H14" s="3">
        <v>2359</v>
      </c>
      <c r="I14" s="3"/>
      <c r="J14" s="3">
        <v>1507</v>
      </c>
      <c r="K14" s="3">
        <v>646</v>
      </c>
      <c r="L14" s="3">
        <v>332</v>
      </c>
      <c r="M14" s="3">
        <v>2485</v>
      </c>
      <c r="N14" s="3"/>
      <c r="O14" s="3">
        <v>2582</v>
      </c>
      <c r="P14" s="3">
        <v>2690</v>
      </c>
      <c r="Q14" s="3">
        <v>495</v>
      </c>
      <c r="R14" s="3">
        <v>5767</v>
      </c>
    </row>
    <row r="15" spans="1:18" ht="9" customHeight="1" x14ac:dyDescent="0.25">
      <c r="A15" s="14">
        <v>9</v>
      </c>
      <c r="B15" s="15"/>
      <c r="C15" s="8" t="s">
        <v>25</v>
      </c>
      <c r="D15" s="7">
        <v>10503</v>
      </c>
      <c r="E15" s="45">
        <v>23</v>
      </c>
      <c r="F15" s="3">
        <v>33</v>
      </c>
      <c r="G15" s="3">
        <v>234</v>
      </c>
      <c r="H15" s="3">
        <v>290</v>
      </c>
      <c r="I15" s="3"/>
      <c r="J15" s="3">
        <v>1601</v>
      </c>
      <c r="K15" s="3">
        <v>518</v>
      </c>
      <c r="L15" s="3">
        <v>4037</v>
      </c>
      <c r="M15" s="3">
        <v>6156</v>
      </c>
      <c r="N15" s="3"/>
      <c r="O15" s="3">
        <v>1724</v>
      </c>
      <c r="P15" s="3">
        <v>2237</v>
      </c>
      <c r="Q15" s="3">
        <v>96</v>
      </c>
      <c r="R15" s="3">
        <v>4057</v>
      </c>
    </row>
    <row r="16" spans="1:18" ht="9" customHeight="1" x14ac:dyDescent="0.25">
      <c r="A16" s="14">
        <v>10</v>
      </c>
      <c r="B16" s="15"/>
      <c r="C16" s="6" t="s">
        <v>16</v>
      </c>
      <c r="D16" s="7">
        <v>9062</v>
      </c>
      <c r="E16" s="3">
        <v>23</v>
      </c>
      <c r="F16" s="3">
        <v>522</v>
      </c>
      <c r="G16" s="3">
        <v>2555</v>
      </c>
      <c r="H16" s="3">
        <v>3100</v>
      </c>
      <c r="I16" s="3"/>
      <c r="J16" s="3">
        <v>698</v>
      </c>
      <c r="K16" s="3">
        <v>728</v>
      </c>
      <c r="L16" s="3">
        <v>372</v>
      </c>
      <c r="M16" s="3">
        <v>1798</v>
      </c>
      <c r="N16" s="3"/>
      <c r="O16" s="3">
        <v>253</v>
      </c>
      <c r="P16" s="3">
        <v>2417</v>
      </c>
      <c r="Q16" s="3">
        <v>1494</v>
      </c>
      <c r="R16" s="3">
        <v>4164</v>
      </c>
    </row>
    <row r="17" spans="1:19" ht="9" customHeight="1" x14ac:dyDescent="0.25">
      <c r="A17" s="14">
        <v>11</v>
      </c>
      <c r="B17" s="15"/>
      <c r="C17" s="8" t="s">
        <v>10</v>
      </c>
      <c r="D17" s="7">
        <v>8633</v>
      </c>
      <c r="E17" s="45">
        <v>53</v>
      </c>
      <c r="F17" s="3">
        <v>270</v>
      </c>
      <c r="G17" s="3">
        <v>1388</v>
      </c>
      <c r="H17" s="3">
        <v>1711</v>
      </c>
      <c r="I17" s="3"/>
      <c r="J17" s="3">
        <v>1383</v>
      </c>
      <c r="K17" s="3">
        <v>1240</v>
      </c>
      <c r="L17" s="3">
        <v>1041</v>
      </c>
      <c r="M17" s="3">
        <v>3664</v>
      </c>
      <c r="N17" s="3"/>
      <c r="O17" s="3">
        <v>367</v>
      </c>
      <c r="P17" s="3">
        <v>2593</v>
      </c>
      <c r="Q17" s="3">
        <v>298</v>
      </c>
      <c r="R17" s="3">
        <v>3258</v>
      </c>
    </row>
    <row r="18" spans="1:19" ht="9" customHeight="1" x14ac:dyDescent="0.25">
      <c r="A18" s="14">
        <v>12</v>
      </c>
      <c r="B18" s="15"/>
      <c r="C18" s="6" t="s">
        <v>31</v>
      </c>
      <c r="D18" s="7">
        <v>7939</v>
      </c>
      <c r="E18" s="3">
        <v>9</v>
      </c>
      <c r="F18" s="3">
        <v>87</v>
      </c>
      <c r="G18" s="3">
        <v>1893</v>
      </c>
      <c r="H18" s="3">
        <v>1989</v>
      </c>
      <c r="I18" s="3"/>
      <c r="J18" s="3">
        <v>1800</v>
      </c>
      <c r="K18" s="3">
        <v>76</v>
      </c>
      <c r="L18" s="3">
        <v>193</v>
      </c>
      <c r="M18" s="3">
        <v>2069</v>
      </c>
      <c r="N18" s="3"/>
      <c r="O18" s="3">
        <v>3362</v>
      </c>
      <c r="P18" s="3">
        <v>378</v>
      </c>
      <c r="Q18" s="3">
        <v>141</v>
      </c>
      <c r="R18" s="3">
        <v>3881</v>
      </c>
    </row>
    <row r="19" spans="1:19" ht="9" customHeight="1" x14ac:dyDescent="0.25">
      <c r="A19" s="14">
        <v>13</v>
      </c>
      <c r="B19" s="15"/>
      <c r="C19" s="9" t="s">
        <v>12</v>
      </c>
      <c r="D19" s="7">
        <v>6946</v>
      </c>
      <c r="E19" s="3">
        <v>77</v>
      </c>
      <c r="F19" s="3">
        <v>70</v>
      </c>
      <c r="G19" s="3">
        <v>468</v>
      </c>
      <c r="H19" s="3">
        <v>615</v>
      </c>
      <c r="I19" s="3"/>
      <c r="J19" s="3">
        <v>1279</v>
      </c>
      <c r="K19" s="3">
        <v>693</v>
      </c>
      <c r="L19" s="3">
        <v>137</v>
      </c>
      <c r="M19" s="3">
        <v>2109</v>
      </c>
      <c r="N19" s="3"/>
      <c r="O19" s="3">
        <v>1218</v>
      </c>
      <c r="P19" s="3">
        <v>2588</v>
      </c>
      <c r="Q19" s="3">
        <v>416</v>
      </c>
      <c r="R19" s="3">
        <v>4222</v>
      </c>
    </row>
    <row r="20" spans="1:19" ht="9" customHeight="1" x14ac:dyDescent="0.25">
      <c r="A20" s="14">
        <v>14</v>
      </c>
      <c r="B20" s="15"/>
      <c r="C20" s="6" t="s">
        <v>26</v>
      </c>
      <c r="D20" s="7">
        <v>6635</v>
      </c>
      <c r="E20" s="3">
        <v>18</v>
      </c>
      <c r="F20" s="3">
        <v>37</v>
      </c>
      <c r="G20" s="3">
        <v>160</v>
      </c>
      <c r="H20" s="3">
        <v>215</v>
      </c>
      <c r="I20" s="3"/>
      <c r="J20" s="3">
        <v>275</v>
      </c>
      <c r="K20" s="3">
        <v>269</v>
      </c>
      <c r="L20" s="3">
        <v>1583</v>
      </c>
      <c r="M20" s="3">
        <v>2127</v>
      </c>
      <c r="N20" s="3"/>
      <c r="O20" s="3">
        <v>1975</v>
      </c>
      <c r="P20" s="3">
        <v>2118</v>
      </c>
      <c r="Q20" s="3">
        <v>200</v>
      </c>
      <c r="R20" s="3">
        <v>4293</v>
      </c>
    </row>
    <row r="21" spans="1:19" ht="9" customHeight="1" x14ac:dyDescent="0.25">
      <c r="A21" s="14">
        <v>15</v>
      </c>
      <c r="B21" s="15"/>
      <c r="C21" s="8" t="s">
        <v>17</v>
      </c>
      <c r="D21" s="7">
        <v>4919</v>
      </c>
      <c r="E21" s="3">
        <v>19</v>
      </c>
      <c r="F21" s="3">
        <v>41</v>
      </c>
      <c r="G21" s="3">
        <v>358</v>
      </c>
      <c r="H21" s="3">
        <v>418</v>
      </c>
      <c r="I21" s="3"/>
      <c r="J21" s="3">
        <v>314</v>
      </c>
      <c r="K21" s="3">
        <v>448</v>
      </c>
      <c r="L21" s="3">
        <v>1108</v>
      </c>
      <c r="M21" s="3">
        <v>1870</v>
      </c>
      <c r="N21" s="3"/>
      <c r="O21" s="3">
        <v>357</v>
      </c>
      <c r="P21" s="3">
        <v>1995</v>
      </c>
      <c r="Q21" s="3">
        <v>279</v>
      </c>
      <c r="R21" s="3">
        <v>2631</v>
      </c>
    </row>
    <row r="22" spans="1:19" ht="9" customHeight="1" x14ac:dyDescent="0.25">
      <c r="A22" s="14">
        <v>16</v>
      </c>
      <c r="B22" s="15"/>
      <c r="C22" s="9" t="s">
        <v>29</v>
      </c>
      <c r="D22" s="7">
        <v>4558</v>
      </c>
      <c r="E22" s="3">
        <v>25</v>
      </c>
      <c r="F22" s="3">
        <v>65</v>
      </c>
      <c r="G22" s="3">
        <v>420</v>
      </c>
      <c r="H22" s="3">
        <v>510</v>
      </c>
      <c r="I22" s="3"/>
      <c r="J22" s="3">
        <v>278</v>
      </c>
      <c r="K22" s="3">
        <v>442</v>
      </c>
      <c r="L22" s="3">
        <v>1652</v>
      </c>
      <c r="M22" s="3">
        <v>2372</v>
      </c>
      <c r="N22" s="3"/>
      <c r="O22" s="3">
        <v>189</v>
      </c>
      <c r="P22" s="3">
        <v>1389</v>
      </c>
      <c r="Q22" s="3">
        <v>98</v>
      </c>
      <c r="R22" s="3">
        <v>1676</v>
      </c>
    </row>
    <row r="23" spans="1:19" ht="9" customHeight="1" x14ac:dyDescent="0.25">
      <c r="A23" s="14">
        <v>17</v>
      </c>
      <c r="B23" s="15"/>
      <c r="C23" s="6" t="s">
        <v>30</v>
      </c>
      <c r="D23" s="7">
        <v>3913</v>
      </c>
      <c r="E23" s="45">
        <v>47</v>
      </c>
      <c r="F23" s="3">
        <v>51</v>
      </c>
      <c r="G23" s="3">
        <v>302</v>
      </c>
      <c r="H23" s="3">
        <v>400</v>
      </c>
      <c r="I23" s="3"/>
      <c r="J23" s="3">
        <v>825</v>
      </c>
      <c r="K23" s="3">
        <v>304</v>
      </c>
      <c r="L23" s="3">
        <v>259</v>
      </c>
      <c r="M23" s="3">
        <v>1388</v>
      </c>
      <c r="N23" s="3"/>
      <c r="O23" s="3">
        <v>401</v>
      </c>
      <c r="P23" s="3">
        <v>1659</v>
      </c>
      <c r="Q23" s="3">
        <v>65</v>
      </c>
      <c r="R23" s="3">
        <v>2125</v>
      </c>
    </row>
    <row r="24" spans="1:19" ht="9" customHeight="1" x14ac:dyDescent="0.25">
      <c r="A24" s="14">
        <v>18</v>
      </c>
      <c r="B24" s="15"/>
      <c r="C24" s="9" t="s">
        <v>34</v>
      </c>
      <c r="D24" s="7">
        <v>3694</v>
      </c>
      <c r="E24" s="3">
        <v>7</v>
      </c>
      <c r="F24" s="3">
        <v>23</v>
      </c>
      <c r="G24" s="3">
        <v>134</v>
      </c>
      <c r="H24" s="3">
        <v>164</v>
      </c>
      <c r="I24" s="3"/>
      <c r="J24" s="3">
        <v>56</v>
      </c>
      <c r="K24" s="3">
        <v>129</v>
      </c>
      <c r="L24" s="3">
        <v>3076</v>
      </c>
      <c r="M24" s="3">
        <v>3261</v>
      </c>
      <c r="N24" s="3"/>
      <c r="O24" s="3">
        <v>20</v>
      </c>
      <c r="P24" s="3">
        <v>224</v>
      </c>
      <c r="Q24" s="3">
        <v>25</v>
      </c>
      <c r="R24" s="3">
        <v>269</v>
      </c>
    </row>
    <row r="25" spans="1:19" ht="9" customHeight="1" x14ac:dyDescent="0.25">
      <c r="A25" s="14">
        <v>19</v>
      </c>
      <c r="B25" s="15"/>
      <c r="C25" s="6" t="s">
        <v>14</v>
      </c>
      <c r="D25" s="7">
        <v>3439</v>
      </c>
      <c r="E25" s="3">
        <v>31</v>
      </c>
      <c r="F25" s="3">
        <v>29</v>
      </c>
      <c r="G25" s="3">
        <v>58</v>
      </c>
      <c r="H25" s="3">
        <v>118</v>
      </c>
      <c r="I25" s="3"/>
      <c r="J25" s="3">
        <v>325</v>
      </c>
      <c r="K25" s="3">
        <v>394</v>
      </c>
      <c r="L25" s="3">
        <v>142</v>
      </c>
      <c r="M25" s="3">
        <v>861</v>
      </c>
      <c r="N25" s="3"/>
      <c r="O25" s="3">
        <v>759</v>
      </c>
      <c r="P25" s="3">
        <v>1541</v>
      </c>
      <c r="Q25" s="3">
        <v>160</v>
      </c>
      <c r="R25" s="3">
        <v>2460</v>
      </c>
    </row>
    <row r="26" spans="1:19" ht="9" customHeight="1" x14ac:dyDescent="0.25">
      <c r="A26" s="14">
        <v>20</v>
      </c>
      <c r="B26" s="15"/>
      <c r="C26" s="9" t="s">
        <v>35</v>
      </c>
      <c r="D26" s="7">
        <v>3416</v>
      </c>
      <c r="E26" s="45">
        <v>12</v>
      </c>
      <c r="F26" s="3">
        <v>24</v>
      </c>
      <c r="G26" s="3">
        <v>670</v>
      </c>
      <c r="H26" s="3">
        <v>706</v>
      </c>
      <c r="I26" s="3"/>
      <c r="J26" s="3">
        <v>94</v>
      </c>
      <c r="K26" s="3">
        <v>135</v>
      </c>
      <c r="L26" s="3">
        <v>1822</v>
      </c>
      <c r="M26" s="3">
        <v>2051</v>
      </c>
      <c r="N26" s="3"/>
      <c r="O26" s="3">
        <v>116</v>
      </c>
      <c r="P26" s="3">
        <v>493</v>
      </c>
      <c r="Q26" s="3">
        <v>50</v>
      </c>
      <c r="R26" s="3">
        <v>659</v>
      </c>
    </row>
    <row r="27" spans="1:19" ht="9" customHeight="1" x14ac:dyDescent="0.25">
      <c r="A27" s="14"/>
      <c r="B27" s="15"/>
      <c r="C27" s="6"/>
      <c r="D27" s="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9" ht="9" customHeight="1" x14ac:dyDescent="0.25">
      <c r="A28" s="14"/>
      <c r="B28" s="15"/>
      <c r="C28" s="6" t="s">
        <v>21</v>
      </c>
      <c r="D28" s="7">
        <v>62812</v>
      </c>
      <c r="E28" s="7">
        <v>361</v>
      </c>
      <c r="F28" s="7">
        <v>952</v>
      </c>
      <c r="G28" s="7">
        <v>11037</v>
      </c>
      <c r="H28" s="7">
        <v>12350</v>
      </c>
      <c r="I28" s="7">
        <v>0</v>
      </c>
      <c r="J28" s="7">
        <v>4418</v>
      </c>
      <c r="K28" s="7">
        <v>5433</v>
      </c>
      <c r="L28" s="7">
        <v>10544</v>
      </c>
      <c r="M28" s="7">
        <v>20395</v>
      </c>
      <c r="N28" s="7">
        <v>0</v>
      </c>
      <c r="O28" s="7">
        <v>3232</v>
      </c>
      <c r="P28" s="7">
        <v>21164</v>
      </c>
      <c r="Q28" s="7">
        <v>5671</v>
      </c>
      <c r="R28" s="7">
        <v>30067</v>
      </c>
    </row>
    <row r="29" spans="1:19" ht="9" customHeight="1" x14ac:dyDescent="0.25">
      <c r="A29" s="14"/>
      <c r="B29" s="15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9" ht="9" customHeight="1" x14ac:dyDescent="0.25">
      <c r="A30" s="14"/>
      <c r="B30" s="15"/>
      <c r="C30" s="4" t="s">
        <v>4</v>
      </c>
      <c r="D30" s="10">
        <v>449118</v>
      </c>
      <c r="E30" s="5">
        <v>2382</v>
      </c>
      <c r="F30" s="5">
        <v>4350</v>
      </c>
      <c r="G30" s="5">
        <v>52225</v>
      </c>
      <c r="H30" s="5">
        <v>58957</v>
      </c>
      <c r="I30" s="5"/>
      <c r="J30" s="5">
        <v>35068</v>
      </c>
      <c r="K30" s="5">
        <v>29650</v>
      </c>
      <c r="L30" s="5">
        <v>183060</v>
      </c>
      <c r="M30" s="5">
        <v>247778</v>
      </c>
      <c r="N30" s="5"/>
      <c r="O30" s="5">
        <v>29999</v>
      </c>
      <c r="P30" s="5">
        <v>92244</v>
      </c>
      <c r="Q30" s="5">
        <v>20140</v>
      </c>
      <c r="R30" s="5">
        <v>142383</v>
      </c>
      <c r="S30" s="46"/>
    </row>
    <row r="31" spans="1:19" ht="13.5" customHeight="1" x14ac:dyDescent="0.25">
      <c r="A31" s="47" t="s">
        <v>19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9" ht="9" customHeight="1" x14ac:dyDescent="0.25">
      <c r="A32" s="14">
        <v>1</v>
      </c>
      <c r="B32" s="15"/>
      <c r="C32" s="6" t="s">
        <v>15</v>
      </c>
      <c r="D32" s="7">
        <v>47239</v>
      </c>
      <c r="E32" s="3">
        <v>8</v>
      </c>
      <c r="F32" s="3">
        <v>103</v>
      </c>
      <c r="G32" s="3">
        <v>1037</v>
      </c>
      <c r="H32" s="3">
        <v>1148</v>
      </c>
      <c r="I32" s="3"/>
      <c r="J32" s="3">
        <v>305</v>
      </c>
      <c r="K32" s="3">
        <v>397</v>
      </c>
      <c r="L32" s="3">
        <v>42069</v>
      </c>
      <c r="M32" s="3">
        <v>42771</v>
      </c>
      <c r="N32" s="3"/>
      <c r="O32" s="3">
        <v>273</v>
      </c>
      <c r="P32" s="3">
        <v>1472</v>
      </c>
      <c r="Q32" s="3">
        <v>1575</v>
      </c>
      <c r="R32" s="3">
        <v>3320</v>
      </c>
    </row>
    <row r="33" spans="1:18" ht="9" customHeight="1" x14ac:dyDescent="0.25">
      <c r="A33" s="14">
        <v>2</v>
      </c>
      <c r="B33" s="15"/>
      <c r="C33" s="6" t="s">
        <v>7</v>
      </c>
      <c r="D33" s="7">
        <v>18336</v>
      </c>
      <c r="E33" s="3">
        <v>440</v>
      </c>
      <c r="F33" s="3">
        <v>441</v>
      </c>
      <c r="G33" s="3">
        <v>1348</v>
      </c>
      <c r="H33" s="3">
        <v>2229</v>
      </c>
      <c r="I33" s="3"/>
      <c r="J33" s="3">
        <v>2650</v>
      </c>
      <c r="K33" s="3">
        <v>2590</v>
      </c>
      <c r="L33" s="3">
        <v>1158</v>
      </c>
      <c r="M33" s="3">
        <v>6398</v>
      </c>
      <c r="N33" s="3"/>
      <c r="O33" s="3">
        <v>1252</v>
      </c>
      <c r="P33" s="3">
        <v>7004</v>
      </c>
      <c r="Q33" s="3">
        <v>1453</v>
      </c>
      <c r="R33" s="3">
        <v>9709</v>
      </c>
    </row>
    <row r="34" spans="1:18" ht="9" customHeight="1" x14ac:dyDescent="0.25">
      <c r="A34" s="14">
        <v>3</v>
      </c>
      <c r="B34" s="15"/>
      <c r="C34" s="6" t="s">
        <v>11</v>
      </c>
      <c r="D34" s="7">
        <v>19053</v>
      </c>
      <c r="E34" s="3">
        <v>114</v>
      </c>
      <c r="F34" s="3">
        <v>19</v>
      </c>
      <c r="G34" s="3">
        <v>9327</v>
      </c>
      <c r="H34" s="3">
        <v>9460</v>
      </c>
      <c r="I34" s="3"/>
      <c r="J34" s="3">
        <v>2279</v>
      </c>
      <c r="K34" s="3">
        <v>809</v>
      </c>
      <c r="L34" s="3">
        <v>1149</v>
      </c>
      <c r="M34" s="3">
        <v>4237</v>
      </c>
      <c r="N34" s="3"/>
      <c r="O34" s="3">
        <v>2137</v>
      </c>
      <c r="P34" s="3">
        <v>2645</v>
      </c>
      <c r="Q34" s="3">
        <v>574</v>
      </c>
      <c r="R34" s="3">
        <v>5356</v>
      </c>
    </row>
    <row r="35" spans="1:18" ht="9" customHeight="1" x14ac:dyDescent="0.25">
      <c r="A35" s="14">
        <v>4</v>
      </c>
      <c r="B35" s="15"/>
      <c r="C35" s="8" t="s">
        <v>6</v>
      </c>
      <c r="D35" s="7">
        <v>14083</v>
      </c>
      <c r="E35" s="3">
        <v>354</v>
      </c>
      <c r="F35" s="3">
        <v>212</v>
      </c>
      <c r="G35" s="3">
        <v>1011</v>
      </c>
      <c r="H35" s="3">
        <v>1577</v>
      </c>
      <c r="I35" s="3"/>
      <c r="J35" s="3">
        <v>3208</v>
      </c>
      <c r="K35" s="3">
        <v>1818</v>
      </c>
      <c r="L35" s="3">
        <v>480</v>
      </c>
      <c r="M35" s="3">
        <v>5506</v>
      </c>
      <c r="N35" s="3"/>
      <c r="O35" s="3">
        <v>1522</v>
      </c>
      <c r="P35" s="3">
        <v>5171</v>
      </c>
      <c r="Q35" s="3">
        <v>307</v>
      </c>
      <c r="R35" s="3">
        <v>7000</v>
      </c>
    </row>
    <row r="36" spans="1:18" ht="9" customHeight="1" x14ac:dyDescent="0.25">
      <c r="A36" s="14">
        <v>5</v>
      </c>
      <c r="B36" s="15"/>
      <c r="C36" s="8" t="s">
        <v>13</v>
      </c>
      <c r="D36" s="7">
        <v>17050</v>
      </c>
      <c r="E36" s="3">
        <v>54</v>
      </c>
      <c r="F36" s="3">
        <v>38</v>
      </c>
      <c r="G36" s="3">
        <v>7888</v>
      </c>
      <c r="H36" s="3">
        <v>7980</v>
      </c>
      <c r="I36" s="3"/>
      <c r="J36" s="3">
        <v>3558</v>
      </c>
      <c r="K36" s="3">
        <v>628</v>
      </c>
      <c r="L36" s="3">
        <v>1088</v>
      </c>
      <c r="M36" s="3">
        <v>5274</v>
      </c>
      <c r="N36" s="3"/>
      <c r="O36" s="3">
        <v>1830</v>
      </c>
      <c r="P36" s="3">
        <v>1464</v>
      </c>
      <c r="Q36" s="3">
        <v>502</v>
      </c>
      <c r="R36" s="3">
        <v>3796</v>
      </c>
    </row>
    <row r="37" spans="1:18" ht="9" customHeight="1" x14ac:dyDescent="0.25">
      <c r="A37" s="14">
        <v>6</v>
      </c>
      <c r="B37" s="15"/>
      <c r="C37" s="9" t="s">
        <v>9</v>
      </c>
      <c r="D37" s="7">
        <v>13003</v>
      </c>
      <c r="E37" s="3">
        <v>63</v>
      </c>
      <c r="F37" s="3">
        <v>109</v>
      </c>
      <c r="G37" s="3">
        <v>5677</v>
      </c>
      <c r="H37" s="3">
        <v>5849</v>
      </c>
      <c r="I37" s="3"/>
      <c r="J37" s="3">
        <v>792</v>
      </c>
      <c r="K37" s="3">
        <v>621</v>
      </c>
      <c r="L37" s="3">
        <v>1565</v>
      </c>
      <c r="M37" s="3">
        <v>2978</v>
      </c>
      <c r="N37" s="3"/>
      <c r="O37" s="3">
        <v>1306</v>
      </c>
      <c r="P37" s="3">
        <v>2435</v>
      </c>
      <c r="Q37" s="3">
        <v>435</v>
      </c>
      <c r="R37" s="3">
        <v>4176</v>
      </c>
    </row>
    <row r="38" spans="1:18" ht="9" customHeight="1" x14ac:dyDescent="0.25">
      <c r="A38" s="14">
        <v>7</v>
      </c>
      <c r="B38" s="15"/>
      <c r="C38" s="6" t="s">
        <v>8</v>
      </c>
      <c r="D38" s="7">
        <v>8642</v>
      </c>
      <c r="E38" s="45">
        <v>426</v>
      </c>
      <c r="F38" s="3">
        <v>25</v>
      </c>
      <c r="G38" s="3">
        <v>256</v>
      </c>
      <c r="H38" s="3">
        <v>707</v>
      </c>
      <c r="I38" s="3"/>
      <c r="J38" s="3">
        <v>3003</v>
      </c>
      <c r="K38" s="3">
        <v>768</v>
      </c>
      <c r="L38" s="3">
        <v>1077</v>
      </c>
      <c r="M38" s="3">
        <v>4848</v>
      </c>
      <c r="N38" s="3"/>
      <c r="O38" s="3">
        <v>1116</v>
      </c>
      <c r="P38" s="3">
        <v>1723</v>
      </c>
      <c r="Q38" s="3">
        <v>248</v>
      </c>
      <c r="R38" s="3">
        <v>3087</v>
      </c>
    </row>
    <row r="39" spans="1:18" ht="9" customHeight="1" x14ac:dyDescent="0.25">
      <c r="A39" s="14">
        <v>8</v>
      </c>
      <c r="B39" s="15"/>
      <c r="C39" s="8" t="s">
        <v>27</v>
      </c>
      <c r="D39" s="7">
        <v>4187</v>
      </c>
      <c r="E39" s="45">
        <v>14</v>
      </c>
      <c r="F39" s="3">
        <v>102</v>
      </c>
      <c r="G39" s="3">
        <v>1014</v>
      </c>
      <c r="H39" s="3">
        <v>1130</v>
      </c>
      <c r="I39" s="3"/>
      <c r="J39" s="3">
        <v>386</v>
      </c>
      <c r="K39" s="3">
        <v>333</v>
      </c>
      <c r="L39" s="3">
        <v>152</v>
      </c>
      <c r="M39" s="3">
        <v>871</v>
      </c>
      <c r="N39" s="3"/>
      <c r="O39" s="3">
        <v>715</v>
      </c>
      <c r="P39" s="3">
        <v>1254</v>
      </c>
      <c r="Q39" s="3">
        <v>217</v>
      </c>
      <c r="R39" s="3">
        <v>2186</v>
      </c>
    </row>
    <row r="40" spans="1:18" ht="9" customHeight="1" x14ac:dyDescent="0.25">
      <c r="A40" s="14">
        <v>9</v>
      </c>
      <c r="B40" s="15"/>
      <c r="C40" s="8" t="s">
        <v>25</v>
      </c>
      <c r="D40" s="7">
        <v>4830</v>
      </c>
      <c r="E40" s="3">
        <v>14</v>
      </c>
      <c r="F40" s="3">
        <v>15</v>
      </c>
      <c r="G40" s="3">
        <v>94</v>
      </c>
      <c r="H40" s="3">
        <v>123</v>
      </c>
      <c r="I40" s="3"/>
      <c r="J40" s="3">
        <v>858</v>
      </c>
      <c r="K40" s="3">
        <v>243</v>
      </c>
      <c r="L40" s="3">
        <v>1588</v>
      </c>
      <c r="M40" s="3">
        <v>2689</v>
      </c>
      <c r="N40" s="3"/>
      <c r="O40" s="3">
        <v>902</v>
      </c>
      <c r="P40" s="3">
        <v>1061</v>
      </c>
      <c r="Q40" s="3">
        <v>55</v>
      </c>
      <c r="R40" s="3">
        <v>2018</v>
      </c>
    </row>
    <row r="41" spans="1:18" ht="9" customHeight="1" x14ac:dyDescent="0.25">
      <c r="A41" s="14">
        <v>10</v>
      </c>
      <c r="B41" s="15"/>
      <c r="C41" s="6" t="s">
        <v>16</v>
      </c>
      <c r="D41" s="7">
        <v>5385</v>
      </c>
      <c r="E41" s="3">
        <v>15</v>
      </c>
      <c r="F41" s="3">
        <v>266</v>
      </c>
      <c r="G41" s="3">
        <v>1634</v>
      </c>
      <c r="H41" s="3">
        <v>1915</v>
      </c>
      <c r="I41" s="3"/>
      <c r="J41" s="3">
        <v>593</v>
      </c>
      <c r="K41" s="3">
        <v>310</v>
      </c>
      <c r="L41" s="3">
        <v>247</v>
      </c>
      <c r="M41" s="3">
        <v>1150</v>
      </c>
      <c r="N41" s="3"/>
      <c r="O41" s="3">
        <v>194</v>
      </c>
      <c r="P41" s="3">
        <v>1213</v>
      </c>
      <c r="Q41" s="3">
        <v>913</v>
      </c>
      <c r="R41" s="3">
        <v>2320</v>
      </c>
    </row>
    <row r="42" spans="1:18" ht="9" customHeight="1" x14ac:dyDescent="0.25">
      <c r="A42" s="14">
        <v>11</v>
      </c>
      <c r="B42" s="15"/>
      <c r="C42" s="8" t="s">
        <v>10</v>
      </c>
      <c r="D42" s="7">
        <v>5679</v>
      </c>
      <c r="E42" s="3">
        <v>50</v>
      </c>
      <c r="F42" s="3">
        <v>134</v>
      </c>
      <c r="G42" s="3">
        <v>1081</v>
      </c>
      <c r="H42" s="3">
        <v>1265</v>
      </c>
      <c r="I42" s="3"/>
      <c r="J42" s="3">
        <v>1276</v>
      </c>
      <c r="K42" s="3">
        <v>551</v>
      </c>
      <c r="L42" s="3">
        <v>814</v>
      </c>
      <c r="M42" s="3">
        <v>2641</v>
      </c>
      <c r="N42" s="3"/>
      <c r="O42" s="3">
        <v>317</v>
      </c>
      <c r="P42" s="3">
        <v>1225</v>
      </c>
      <c r="Q42" s="3">
        <v>231</v>
      </c>
      <c r="R42" s="3">
        <v>1773</v>
      </c>
    </row>
    <row r="43" spans="1:18" ht="9" customHeight="1" x14ac:dyDescent="0.25">
      <c r="A43" s="14">
        <v>12</v>
      </c>
      <c r="B43" s="15"/>
      <c r="C43" s="6" t="s">
        <v>31</v>
      </c>
      <c r="D43" s="7">
        <v>828</v>
      </c>
      <c r="E43" s="3">
        <v>4</v>
      </c>
      <c r="F43" s="3">
        <v>39</v>
      </c>
      <c r="G43" s="3">
        <v>349</v>
      </c>
      <c r="H43" s="3">
        <v>392</v>
      </c>
      <c r="I43" s="3"/>
      <c r="J43" s="3">
        <v>45</v>
      </c>
      <c r="K43" s="3">
        <v>37</v>
      </c>
      <c r="L43" s="3">
        <v>70</v>
      </c>
      <c r="M43" s="3">
        <v>152</v>
      </c>
      <c r="N43" s="3"/>
      <c r="O43" s="3">
        <v>52</v>
      </c>
      <c r="P43" s="3">
        <v>176</v>
      </c>
      <c r="Q43" s="3">
        <v>56</v>
      </c>
      <c r="R43" s="3">
        <v>284</v>
      </c>
    </row>
    <row r="44" spans="1:18" ht="9" customHeight="1" x14ac:dyDescent="0.25">
      <c r="A44" s="14">
        <v>13</v>
      </c>
      <c r="B44" s="15"/>
      <c r="C44" s="9" t="s">
        <v>12</v>
      </c>
      <c r="D44" s="7">
        <v>5039</v>
      </c>
      <c r="E44" s="3">
        <v>76</v>
      </c>
      <c r="F44" s="3">
        <v>35</v>
      </c>
      <c r="G44" s="3">
        <v>402</v>
      </c>
      <c r="H44" s="3">
        <v>513</v>
      </c>
      <c r="I44" s="3"/>
      <c r="J44" s="3">
        <v>1200</v>
      </c>
      <c r="K44" s="3">
        <v>362</v>
      </c>
      <c r="L44" s="3">
        <v>117</v>
      </c>
      <c r="M44" s="3">
        <v>1679</v>
      </c>
      <c r="N44" s="3"/>
      <c r="O44" s="3">
        <v>1125</v>
      </c>
      <c r="P44" s="3">
        <v>1354</v>
      </c>
      <c r="Q44" s="3">
        <v>368</v>
      </c>
      <c r="R44" s="3">
        <v>2847</v>
      </c>
    </row>
    <row r="45" spans="1:18" ht="9" customHeight="1" x14ac:dyDescent="0.25">
      <c r="A45" s="14">
        <v>14</v>
      </c>
      <c r="B45" s="15"/>
      <c r="C45" s="6" t="s">
        <v>26</v>
      </c>
      <c r="D45" s="7">
        <v>2792</v>
      </c>
      <c r="E45" s="3">
        <v>9</v>
      </c>
      <c r="F45" s="3">
        <v>10</v>
      </c>
      <c r="G45" s="3">
        <v>57</v>
      </c>
      <c r="H45" s="3">
        <v>76</v>
      </c>
      <c r="I45" s="3"/>
      <c r="J45" s="3">
        <v>145</v>
      </c>
      <c r="K45" s="3">
        <v>137</v>
      </c>
      <c r="L45" s="3">
        <v>617</v>
      </c>
      <c r="M45" s="3">
        <v>899</v>
      </c>
      <c r="N45" s="3"/>
      <c r="O45" s="3">
        <v>666</v>
      </c>
      <c r="P45" s="3">
        <v>1050</v>
      </c>
      <c r="Q45" s="3">
        <v>101</v>
      </c>
      <c r="R45" s="3">
        <v>1817</v>
      </c>
    </row>
    <row r="46" spans="1:18" ht="9" customHeight="1" x14ac:dyDescent="0.25">
      <c r="A46" s="14">
        <v>15</v>
      </c>
      <c r="B46" s="15"/>
      <c r="C46" s="8" t="s">
        <v>17</v>
      </c>
      <c r="D46" s="7">
        <v>1862</v>
      </c>
      <c r="E46" s="3">
        <v>8</v>
      </c>
      <c r="F46" s="3">
        <v>14</v>
      </c>
      <c r="G46" s="3">
        <v>162</v>
      </c>
      <c r="H46" s="3">
        <v>184</v>
      </c>
      <c r="I46" s="3"/>
      <c r="J46" s="3">
        <v>123</v>
      </c>
      <c r="K46" s="3">
        <v>170</v>
      </c>
      <c r="L46" s="3">
        <v>499</v>
      </c>
      <c r="M46" s="3">
        <v>792</v>
      </c>
      <c r="N46" s="3"/>
      <c r="O46" s="3">
        <v>141</v>
      </c>
      <c r="P46" s="3">
        <v>618</v>
      </c>
      <c r="Q46" s="3">
        <v>127</v>
      </c>
      <c r="R46" s="3">
        <v>886</v>
      </c>
    </row>
    <row r="47" spans="1:18" ht="9" customHeight="1" x14ac:dyDescent="0.25">
      <c r="A47" s="14">
        <v>16</v>
      </c>
      <c r="B47" s="15"/>
      <c r="C47" s="9" t="s">
        <v>29</v>
      </c>
      <c r="D47" s="7">
        <v>1269</v>
      </c>
      <c r="E47" s="3">
        <v>6</v>
      </c>
      <c r="F47" s="3">
        <v>37</v>
      </c>
      <c r="G47" s="3">
        <v>154</v>
      </c>
      <c r="H47" s="3">
        <v>197</v>
      </c>
      <c r="I47" s="3"/>
      <c r="J47" s="3">
        <v>77</v>
      </c>
      <c r="K47" s="3">
        <v>171</v>
      </c>
      <c r="L47" s="3">
        <v>447</v>
      </c>
      <c r="M47" s="3">
        <v>695</v>
      </c>
      <c r="N47" s="3"/>
      <c r="O47" s="3">
        <v>55</v>
      </c>
      <c r="P47" s="3">
        <v>278</v>
      </c>
      <c r="Q47" s="3">
        <v>44</v>
      </c>
      <c r="R47" s="3">
        <v>377</v>
      </c>
    </row>
    <row r="48" spans="1:18" ht="9" customHeight="1" x14ac:dyDescent="0.25">
      <c r="A48" s="14">
        <v>17</v>
      </c>
      <c r="B48" s="15"/>
      <c r="C48" s="6" t="s">
        <v>30</v>
      </c>
      <c r="D48" s="7">
        <v>1224</v>
      </c>
      <c r="E48" s="3">
        <v>10</v>
      </c>
      <c r="F48" s="3">
        <v>25</v>
      </c>
      <c r="G48" s="3">
        <v>90</v>
      </c>
      <c r="H48" s="3">
        <v>125</v>
      </c>
      <c r="I48" s="3"/>
      <c r="J48" s="3">
        <v>112</v>
      </c>
      <c r="K48" s="3">
        <v>133</v>
      </c>
      <c r="L48" s="3">
        <v>115</v>
      </c>
      <c r="M48" s="3">
        <v>360</v>
      </c>
      <c r="N48" s="3"/>
      <c r="O48" s="3">
        <v>36</v>
      </c>
      <c r="P48" s="3">
        <v>675</v>
      </c>
      <c r="Q48" s="3">
        <v>28</v>
      </c>
      <c r="R48" s="3">
        <v>739</v>
      </c>
    </row>
    <row r="49" spans="1:18" ht="9" customHeight="1" x14ac:dyDescent="0.25">
      <c r="A49" s="14">
        <v>18</v>
      </c>
      <c r="B49" s="15"/>
      <c r="C49" s="9" t="s">
        <v>34</v>
      </c>
      <c r="D49" s="7">
        <v>1726</v>
      </c>
      <c r="E49" s="3">
        <v>2</v>
      </c>
      <c r="F49" s="3">
        <v>9</v>
      </c>
      <c r="G49" s="3">
        <v>74</v>
      </c>
      <c r="H49" s="3">
        <v>85</v>
      </c>
      <c r="I49" s="3"/>
      <c r="J49" s="3">
        <v>34</v>
      </c>
      <c r="K49" s="3">
        <v>54</v>
      </c>
      <c r="L49" s="3">
        <v>1450</v>
      </c>
      <c r="M49" s="3">
        <v>1538</v>
      </c>
      <c r="N49" s="3"/>
      <c r="O49" s="3">
        <v>14</v>
      </c>
      <c r="P49" s="3">
        <v>73</v>
      </c>
      <c r="Q49" s="3">
        <v>16</v>
      </c>
      <c r="R49" s="3">
        <v>103</v>
      </c>
    </row>
    <row r="50" spans="1:18" ht="9" customHeight="1" x14ac:dyDescent="0.25">
      <c r="A50" s="14">
        <v>19</v>
      </c>
      <c r="B50" s="15"/>
      <c r="C50" s="6" t="s">
        <v>14</v>
      </c>
      <c r="D50" s="7">
        <v>1412</v>
      </c>
      <c r="E50" s="3">
        <v>11</v>
      </c>
      <c r="F50" s="3">
        <v>12</v>
      </c>
      <c r="G50" s="3">
        <v>21</v>
      </c>
      <c r="H50" s="3">
        <v>44</v>
      </c>
      <c r="I50" s="3"/>
      <c r="J50" s="3">
        <v>108</v>
      </c>
      <c r="K50" s="3">
        <v>187</v>
      </c>
      <c r="L50" s="3">
        <v>65</v>
      </c>
      <c r="M50" s="3">
        <v>360</v>
      </c>
      <c r="N50" s="3"/>
      <c r="O50" s="3">
        <v>199</v>
      </c>
      <c r="P50" s="3">
        <v>748</v>
      </c>
      <c r="Q50" s="3">
        <v>61</v>
      </c>
      <c r="R50" s="3">
        <v>1008</v>
      </c>
    </row>
    <row r="51" spans="1:18" ht="9" customHeight="1" x14ac:dyDescent="0.25">
      <c r="A51" s="14">
        <v>20</v>
      </c>
      <c r="B51" s="15"/>
      <c r="C51" s="9" t="s">
        <v>35</v>
      </c>
      <c r="D51" s="7">
        <v>1851</v>
      </c>
      <c r="E51" s="45">
        <v>3</v>
      </c>
      <c r="F51" s="3">
        <v>8</v>
      </c>
      <c r="G51" s="3">
        <v>566</v>
      </c>
      <c r="H51" s="3">
        <v>577</v>
      </c>
      <c r="I51" s="3"/>
      <c r="J51" s="3">
        <v>74</v>
      </c>
      <c r="K51" s="3">
        <v>45</v>
      </c>
      <c r="L51" s="3">
        <v>813</v>
      </c>
      <c r="M51" s="3">
        <v>932</v>
      </c>
      <c r="N51" s="3"/>
      <c r="O51" s="3">
        <v>91</v>
      </c>
      <c r="P51" s="3">
        <v>207</v>
      </c>
      <c r="Q51" s="3">
        <v>44</v>
      </c>
      <c r="R51" s="3">
        <v>342</v>
      </c>
    </row>
    <row r="52" spans="1:18" ht="9" customHeight="1" x14ac:dyDescent="0.25">
      <c r="A52" s="14"/>
      <c r="B52" s="15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9" customHeight="1" x14ac:dyDescent="0.25">
      <c r="A53" s="14"/>
      <c r="B53" s="15"/>
      <c r="C53" s="6" t="s">
        <v>21</v>
      </c>
      <c r="D53" s="7">
        <v>33043</v>
      </c>
      <c r="E53" s="7">
        <v>260</v>
      </c>
      <c r="F53" s="7">
        <v>448</v>
      </c>
      <c r="G53" s="7">
        <v>7322</v>
      </c>
      <c r="H53" s="7">
        <v>8030</v>
      </c>
      <c r="I53" s="7"/>
      <c r="J53" s="7">
        <v>3136</v>
      </c>
      <c r="K53" s="7">
        <v>2213</v>
      </c>
      <c r="L53" s="7">
        <v>5309</v>
      </c>
      <c r="M53" s="7">
        <v>10658</v>
      </c>
      <c r="N53" s="7"/>
      <c r="O53" s="7">
        <v>1694</v>
      </c>
      <c r="P53" s="7">
        <v>8936</v>
      </c>
      <c r="Q53" s="7">
        <v>3725</v>
      </c>
      <c r="R53" s="7">
        <v>14355</v>
      </c>
    </row>
    <row r="54" spans="1:18" ht="9" customHeight="1" x14ac:dyDescent="0.25">
      <c r="A54" s="14"/>
      <c r="B54" s="15"/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9" customHeight="1" x14ac:dyDescent="0.25">
      <c r="A55" s="14"/>
      <c r="B55" s="15"/>
      <c r="C55" s="4" t="s">
        <v>4</v>
      </c>
      <c r="D55" s="13">
        <v>208533</v>
      </c>
      <c r="E55" s="2">
        <v>1941</v>
      </c>
      <c r="F55" s="2">
        <v>2101</v>
      </c>
      <c r="G55" s="2">
        <v>39564</v>
      </c>
      <c r="H55" s="2">
        <v>43606</v>
      </c>
      <c r="I55" s="2"/>
      <c r="J55" s="2">
        <v>23962</v>
      </c>
      <c r="K55" s="2">
        <v>12577</v>
      </c>
      <c r="L55" s="2">
        <v>60889</v>
      </c>
      <c r="M55" s="2">
        <v>97428</v>
      </c>
      <c r="N55" s="2"/>
      <c r="O55" s="5">
        <v>15637</v>
      </c>
      <c r="P55" s="2">
        <v>40782</v>
      </c>
      <c r="Q55" s="2">
        <v>11080</v>
      </c>
      <c r="R55" s="2">
        <v>67499</v>
      </c>
    </row>
    <row r="56" spans="1:18" ht="13.5" customHeight="1" x14ac:dyDescent="0.25">
      <c r="A56" s="47" t="s">
        <v>20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</row>
    <row r="57" spans="1:18" ht="9" customHeight="1" x14ac:dyDescent="0.25">
      <c r="A57" s="14">
        <v>1</v>
      </c>
      <c r="B57" s="15"/>
      <c r="C57" s="6" t="s">
        <v>15</v>
      </c>
      <c r="D57" s="7">
        <v>119867</v>
      </c>
      <c r="E57" s="3">
        <v>28</v>
      </c>
      <c r="F57" s="3">
        <v>113</v>
      </c>
      <c r="G57" s="3">
        <v>1974</v>
      </c>
      <c r="H57" s="3">
        <v>2115</v>
      </c>
      <c r="I57" s="3"/>
      <c r="J57" s="3">
        <v>2601</v>
      </c>
      <c r="K57" s="3">
        <v>538</v>
      </c>
      <c r="L57" s="3">
        <v>106051</v>
      </c>
      <c r="M57" s="3">
        <v>109190</v>
      </c>
      <c r="N57" s="3"/>
      <c r="O57" s="3">
        <v>2526</v>
      </c>
      <c r="P57" s="3">
        <v>2390</v>
      </c>
      <c r="Q57" s="3">
        <v>3646</v>
      </c>
      <c r="R57" s="3">
        <v>8562</v>
      </c>
    </row>
    <row r="58" spans="1:18" ht="9" customHeight="1" x14ac:dyDescent="0.25">
      <c r="A58" s="14">
        <v>2</v>
      </c>
      <c r="B58" s="15"/>
      <c r="C58" s="6" t="s">
        <v>7</v>
      </c>
      <c r="D58" s="7">
        <v>16258</v>
      </c>
      <c r="E58" s="3">
        <v>77</v>
      </c>
      <c r="F58" s="3">
        <v>481</v>
      </c>
      <c r="G58" s="3">
        <v>1385</v>
      </c>
      <c r="H58" s="3">
        <v>1943</v>
      </c>
      <c r="I58" s="3"/>
      <c r="J58" s="3">
        <v>928</v>
      </c>
      <c r="K58" s="3">
        <v>3036</v>
      </c>
      <c r="L58" s="3">
        <v>664</v>
      </c>
      <c r="M58" s="3">
        <v>4628</v>
      </c>
      <c r="N58" s="3"/>
      <c r="O58" s="3">
        <v>791</v>
      </c>
      <c r="P58" s="3">
        <v>7522</v>
      </c>
      <c r="Q58" s="3">
        <v>1374</v>
      </c>
      <c r="R58" s="3">
        <v>9687</v>
      </c>
    </row>
    <row r="59" spans="1:18" ht="9" customHeight="1" x14ac:dyDescent="0.25">
      <c r="A59" s="14">
        <v>3</v>
      </c>
      <c r="B59" s="15"/>
      <c r="C59" s="6" t="s">
        <v>11</v>
      </c>
      <c r="D59" s="7">
        <v>5477</v>
      </c>
      <c r="E59" s="3">
        <v>2</v>
      </c>
      <c r="F59" s="3">
        <v>21</v>
      </c>
      <c r="G59" s="3">
        <v>31</v>
      </c>
      <c r="H59" s="3">
        <v>54</v>
      </c>
      <c r="I59" s="3"/>
      <c r="J59" s="3">
        <v>5</v>
      </c>
      <c r="K59" s="3">
        <v>1500</v>
      </c>
      <c r="L59" s="3">
        <v>60</v>
      </c>
      <c r="M59" s="3">
        <v>1565</v>
      </c>
      <c r="N59" s="3"/>
      <c r="O59" s="3">
        <v>6</v>
      </c>
      <c r="P59" s="3">
        <v>3824</v>
      </c>
      <c r="Q59" s="3">
        <v>28</v>
      </c>
      <c r="R59" s="3">
        <v>3858</v>
      </c>
    </row>
    <row r="60" spans="1:18" ht="9" customHeight="1" x14ac:dyDescent="0.25">
      <c r="A60" s="14">
        <v>4</v>
      </c>
      <c r="B60" s="15"/>
      <c r="C60" s="8" t="s">
        <v>6</v>
      </c>
      <c r="D60" s="7">
        <v>10176</v>
      </c>
      <c r="E60" s="3">
        <v>58</v>
      </c>
      <c r="F60" s="3">
        <v>218</v>
      </c>
      <c r="G60" s="3">
        <v>216</v>
      </c>
      <c r="H60" s="3">
        <v>492</v>
      </c>
      <c r="I60" s="3"/>
      <c r="J60" s="3">
        <v>433</v>
      </c>
      <c r="K60" s="3">
        <v>2514</v>
      </c>
      <c r="L60" s="3">
        <v>236</v>
      </c>
      <c r="M60" s="3">
        <v>3183</v>
      </c>
      <c r="N60" s="3"/>
      <c r="O60" s="3">
        <v>306</v>
      </c>
      <c r="P60" s="3">
        <v>6047</v>
      </c>
      <c r="Q60" s="3">
        <v>148</v>
      </c>
      <c r="R60" s="3">
        <v>6501</v>
      </c>
    </row>
    <row r="61" spans="1:18" ht="9" customHeight="1" x14ac:dyDescent="0.25">
      <c r="A61" s="14">
        <v>5</v>
      </c>
      <c r="B61" s="15"/>
      <c r="C61" s="8" t="s">
        <v>13</v>
      </c>
      <c r="D61" s="7">
        <v>3044</v>
      </c>
      <c r="E61" s="3">
        <v>3</v>
      </c>
      <c r="F61" s="3">
        <v>39</v>
      </c>
      <c r="G61" s="3">
        <v>119</v>
      </c>
      <c r="H61" s="3">
        <v>161</v>
      </c>
      <c r="I61" s="3"/>
      <c r="J61" s="3">
        <v>24</v>
      </c>
      <c r="K61" s="3">
        <v>888</v>
      </c>
      <c r="L61" s="3">
        <v>223</v>
      </c>
      <c r="M61" s="3">
        <v>1135</v>
      </c>
      <c r="N61" s="3"/>
      <c r="O61" s="3">
        <v>2</v>
      </c>
      <c r="P61" s="3">
        <v>1702</v>
      </c>
      <c r="Q61" s="3">
        <v>44</v>
      </c>
      <c r="R61" s="3">
        <v>1748</v>
      </c>
    </row>
    <row r="62" spans="1:18" ht="9" customHeight="1" x14ac:dyDescent="0.25">
      <c r="A62" s="14">
        <v>6</v>
      </c>
      <c r="B62" s="15"/>
      <c r="C62" s="9" t="s">
        <v>9</v>
      </c>
      <c r="D62" s="7">
        <v>3973</v>
      </c>
      <c r="E62" s="3">
        <v>2</v>
      </c>
      <c r="F62" s="3">
        <v>83</v>
      </c>
      <c r="G62" s="3">
        <v>68</v>
      </c>
      <c r="H62" s="3">
        <v>153</v>
      </c>
      <c r="I62" s="3"/>
      <c r="J62" s="3">
        <v>20</v>
      </c>
      <c r="K62" s="3">
        <v>783</v>
      </c>
      <c r="L62" s="3">
        <v>139</v>
      </c>
      <c r="M62" s="3">
        <v>942</v>
      </c>
      <c r="N62" s="3"/>
      <c r="O62" s="3">
        <v>23</v>
      </c>
      <c r="P62" s="3">
        <v>2833</v>
      </c>
      <c r="Q62" s="3">
        <v>22</v>
      </c>
      <c r="R62" s="3">
        <v>2878</v>
      </c>
    </row>
    <row r="63" spans="1:18" ht="9" customHeight="1" x14ac:dyDescent="0.25">
      <c r="A63" s="14">
        <v>7</v>
      </c>
      <c r="B63" s="15"/>
      <c r="C63" s="6" t="s">
        <v>8</v>
      </c>
      <c r="D63" s="7">
        <v>5837</v>
      </c>
      <c r="E63" s="45">
        <v>17</v>
      </c>
      <c r="F63" s="3">
        <v>33</v>
      </c>
      <c r="G63" s="3">
        <v>94</v>
      </c>
      <c r="H63" s="3">
        <v>144</v>
      </c>
      <c r="I63" s="3"/>
      <c r="J63" s="3">
        <v>409</v>
      </c>
      <c r="K63" s="3">
        <v>1305</v>
      </c>
      <c r="L63" s="3">
        <v>803</v>
      </c>
      <c r="M63" s="3">
        <v>2517</v>
      </c>
      <c r="N63" s="3"/>
      <c r="O63" s="3">
        <v>354</v>
      </c>
      <c r="P63" s="3">
        <v>2526</v>
      </c>
      <c r="Q63" s="3">
        <v>296</v>
      </c>
      <c r="R63" s="3">
        <v>3176</v>
      </c>
    </row>
    <row r="64" spans="1:18" ht="9" customHeight="1" x14ac:dyDescent="0.25">
      <c r="A64" s="14">
        <v>8</v>
      </c>
      <c r="B64" s="15"/>
      <c r="C64" s="8" t="s">
        <v>27</v>
      </c>
      <c r="D64" s="7">
        <v>6424</v>
      </c>
      <c r="E64" s="45">
        <v>17</v>
      </c>
      <c r="F64" s="3">
        <v>109</v>
      </c>
      <c r="G64" s="3">
        <v>1103</v>
      </c>
      <c r="H64" s="3">
        <v>1229</v>
      </c>
      <c r="I64" s="3"/>
      <c r="J64" s="3">
        <v>1121</v>
      </c>
      <c r="K64" s="3">
        <v>313</v>
      </c>
      <c r="L64" s="3">
        <v>180</v>
      </c>
      <c r="M64" s="3">
        <v>1614</v>
      </c>
      <c r="N64" s="3"/>
      <c r="O64" s="3">
        <v>1867</v>
      </c>
      <c r="P64" s="3">
        <v>1436</v>
      </c>
      <c r="Q64" s="3">
        <v>278</v>
      </c>
      <c r="R64" s="3">
        <v>3581</v>
      </c>
    </row>
    <row r="65" spans="1:18" ht="9.75" customHeight="1" x14ac:dyDescent="0.25">
      <c r="A65" s="14">
        <v>9</v>
      </c>
      <c r="B65" s="15"/>
      <c r="C65" s="8" t="s">
        <v>25</v>
      </c>
      <c r="D65" s="7">
        <v>5673</v>
      </c>
      <c r="E65" s="3">
        <v>9</v>
      </c>
      <c r="F65" s="3">
        <v>18</v>
      </c>
      <c r="G65" s="3">
        <v>140</v>
      </c>
      <c r="H65" s="3">
        <v>167</v>
      </c>
      <c r="I65" s="3"/>
      <c r="J65" s="3">
        <v>743</v>
      </c>
      <c r="K65" s="3">
        <v>275</v>
      </c>
      <c r="L65" s="3">
        <v>2449</v>
      </c>
      <c r="M65" s="3">
        <v>3467</v>
      </c>
      <c r="N65" s="3"/>
      <c r="O65" s="3">
        <v>822</v>
      </c>
      <c r="P65" s="3">
        <v>1176</v>
      </c>
      <c r="Q65" s="3">
        <v>41</v>
      </c>
      <c r="R65" s="3">
        <v>2039</v>
      </c>
    </row>
    <row r="66" spans="1:18" ht="9.75" customHeight="1" x14ac:dyDescent="0.25">
      <c r="A66" s="14">
        <v>10</v>
      </c>
      <c r="B66" s="15"/>
      <c r="C66" s="6" t="s">
        <v>16</v>
      </c>
      <c r="D66" s="7">
        <v>3677</v>
      </c>
      <c r="E66" s="3">
        <v>8</v>
      </c>
      <c r="F66" s="3">
        <v>256</v>
      </c>
      <c r="G66" s="3">
        <v>921</v>
      </c>
      <c r="H66" s="3">
        <v>1185</v>
      </c>
      <c r="I66" s="3"/>
      <c r="J66" s="3">
        <v>105</v>
      </c>
      <c r="K66" s="3">
        <v>418</v>
      </c>
      <c r="L66" s="3">
        <v>125</v>
      </c>
      <c r="M66" s="3">
        <v>648</v>
      </c>
      <c r="N66" s="3"/>
      <c r="O66" s="3">
        <v>59</v>
      </c>
      <c r="P66" s="3">
        <v>1204</v>
      </c>
      <c r="Q66" s="3">
        <v>581</v>
      </c>
      <c r="R66" s="3">
        <v>1844</v>
      </c>
    </row>
    <row r="67" spans="1:18" ht="9" customHeight="1" x14ac:dyDescent="0.25">
      <c r="A67" s="14">
        <v>11</v>
      </c>
      <c r="B67" s="15"/>
      <c r="C67" s="8" t="s">
        <v>10</v>
      </c>
      <c r="D67" s="7">
        <v>2954</v>
      </c>
      <c r="E67" s="3">
        <v>3</v>
      </c>
      <c r="F67" s="3">
        <v>136</v>
      </c>
      <c r="G67" s="3">
        <v>307</v>
      </c>
      <c r="H67" s="3">
        <v>446</v>
      </c>
      <c r="I67" s="3"/>
      <c r="J67" s="3">
        <v>107</v>
      </c>
      <c r="K67" s="3">
        <v>689</v>
      </c>
      <c r="L67" s="3">
        <v>227</v>
      </c>
      <c r="M67" s="3">
        <v>1023</v>
      </c>
      <c r="N67" s="3"/>
      <c r="O67" s="3">
        <v>50</v>
      </c>
      <c r="P67" s="3">
        <v>1368</v>
      </c>
      <c r="Q67" s="3">
        <v>67</v>
      </c>
      <c r="R67" s="3">
        <v>1485</v>
      </c>
    </row>
    <row r="68" spans="1:18" ht="9" customHeight="1" x14ac:dyDescent="0.25">
      <c r="A68" s="14">
        <v>12</v>
      </c>
      <c r="B68" s="15"/>
      <c r="C68" s="6" t="s">
        <v>31</v>
      </c>
      <c r="D68" s="7">
        <v>7111</v>
      </c>
      <c r="E68" s="3">
        <v>5</v>
      </c>
      <c r="F68" s="3">
        <v>48</v>
      </c>
      <c r="G68" s="3">
        <v>1544</v>
      </c>
      <c r="H68" s="3">
        <v>1597</v>
      </c>
      <c r="I68" s="3"/>
      <c r="J68" s="3">
        <v>1755</v>
      </c>
      <c r="K68" s="3">
        <v>39</v>
      </c>
      <c r="L68" s="3">
        <v>123</v>
      </c>
      <c r="M68" s="3">
        <v>1917</v>
      </c>
      <c r="N68" s="3"/>
      <c r="O68" s="3">
        <v>3310</v>
      </c>
      <c r="P68" s="3">
        <v>202</v>
      </c>
      <c r="Q68" s="3">
        <v>85</v>
      </c>
      <c r="R68" s="3">
        <v>3597</v>
      </c>
    </row>
    <row r="69" spans="1:18" ht="9" customHeight="1" x14ac:dyDescent="0.25">
      <c r="A69" s="14">
        <v>13</v>
      </c>
      <c r="B69" s="15"/>
      <c r="C69" s="9" t="s">
        <v>12</v>
      </c>
      <c r="D69" s="7">
        <v>1907</v>
      </c>
      <c r="E69" s="3">
        <v>1</v>
      </c>
      <c r="F69" s="3">
        <v>35</v>
      </c>
      <c r="G69" s="3">
        <v>66</v>
      </c>
      <c r="H69" s="3">
        <v>102</v>
      </c>
      <c r="I69" s="3"/>
      <c r="J69" s="3">
        <v>79</v>
      </c>
      <c r="K69" s="3">
        <v>331</v>
      </c>
      <c r="L69" s="3">
        <v>20</v>
      </c>
      <c r="M69" s="3">
        <v>430</v>
      </c>
      <c r="N69" s="3"/>
      <c r="O69" s="3">
        <v>93</v>
      </c>
      <c r="P69" s="3">
        <v>1234</v>
      </c>
      <c r="Q69" s="3">
        <v>48</v>
      </c>
      <c r="R69" s="3">
        <v>1375</v>
      </c>
    </row>
    <row r="70" spans="1:18" ht="9" customHeight="1" x14ac:dyDescent="0.25">
      <c r="A70" s="14">
        <v>14</v>
      </c>
      <c r="B70" s="15"/>
      <c r="C70" s="6" t="s">
        <v>26</v>
      </c>
      <c r="D70" s="7">
        <v>3843</v>
      </c>
      <c r="E70" s="3">
        <v>9</v>
      </c>
      <c r="F70" s="3">
        <v>27</v>
      </c>
      <c r="G70" s="3">
        <v>103</v>
      </c>
      <c r="H70" s="3">
        <v>139</v>
      </c>
      <c r="I70" s="3"/>
      <c r="J70" s="3">
        <v>130</v>
      </c>
      <c r="K70" s="3">
        <v>132</v>
      </c>
      <c r="L70" s="3">
        <v>966</v>
      </c>
      <c r="M70" s="3">
        <v>1228</v>
      </c>
      <c r="N70" s="3"/>
      <c r="O70" s="3">
        <v>1309</v>
      </c>
      <c r="P70" s="3">
        <v>1068</v>
      </c>
      <c r="Q70" s="3">
        <v>99</v>
      </c>
      <c r="R70" s="3">
        <v>2476</v>
      </c>
    </row>
    <row r="71" spans="1:18" ht="9" customHeight="1" x14ac:dyDescent="0.25">
      <c r="A71" s="14">
        <v>15</v>
      </c>
      <c r="B71" s="15"/>
      <c r="C71" s="8" t="s">
        <v>17</v>
      </c>
      <c r="D71" s="7">
        <v>3057</v>
      </c>
      <c r="E71" s="3">
        <v>11</v>
      </c>
      <c r="F71" s="3">
        <v>27</v>
      </c>
      <c r="G71" s="3">
        <v>196</v>
      </c>
      <c r="H71" s="3">
        <v>234</v>
      </c>
      <c r="I71" s="3"/>
      <c r="J71" s="3">
        <v>191</v>
      </c>
      <c r="K71" s="3">
        <v>278</v>
      </c>
      <c r="L71" s="3">
        <v>609</v>
      </c>
      <c r="M71" s="3">
        <v>1078</v>
      </c>
      <c r="N71" s="3"/>
      <c r="O71" s="3">
        <v>216</v>
      </c>
      <c r="P71" s="3">
        <v>1377</v>
      </c>
      <c r="Q71" s="3">
        <v>152</v>
      </c>
      <c r="R71" s="3">
        <v>1745</v>
      </c>
    </row>
    <row r="72" spans="1:18" ht="9" customHeight="1" x14ac:dyDescent="0.25">
      <c r="A72" s="14">
        <v>16</v>
      </c>
      <c r="B72" s="15"/>
      <c r="C72" s="9" t="s">
        <v>29</v>
      </c>
      <c r="D72" s="7">
        <v>3289</v>
      </c>
      <c r="E72" s="3">
        <v>19</v>
      </c>
      <c r="F72" s="3">
        <v>28</v>
      </c>
      <c r="G72" s="3">
        <v>266</v>
      </c>
      <c r="H72" s="3">
        <v>313</v>
      </c>
      <c r="I72" s="3"/>
      <c r="J72" s="3">
        <v>201</v>
      </c>
      <c r="K72" s="3">
        <v>271</v>
      </c>
      <c r="L72" s="3">
        <v>1205</v>
      </c>
      <c r="M72" s="3">
        <v>1677</v>
      </c>
      <c r="N72" s="3"/>
      <c r="O72" s="3">
        <v>134</v>
      </c>
      <c r="P72" s="3">
        <v>1111</v>
      </c>
      <c r="Q72" s="3">
        <v>54</v>
      </c>
      <c r="R72" s="3">
        <v>1299</v>
      </c>
    </row>
    <row r="73" spans="1:18" ht="9" customHeight="1" x14ac:dyDescent="0.25">
      <c r="A73" s="14">
        <v>17</v>
      </c>
      <c r="B73" s="15"/>
      <c r="C73" s="6" t="s">
        <v>30</v>
      </c>
      <c r="D73" s="7">
        <v>2689</v>
      </c>
      <c r="E73" s="3">
        <v>37</v>
      </c>
      <c r="F73" s="3">
        <v>26</v>
      </c>
      <c r="G73" s="3">
        <v>212</v>
      </c>
      <c r="H73" s="3">
        <v>275</v>
      </c>
      <c r="I73" s="3"/>
      <c r="J73" s="3">
        <v>713</v>
      </c>
      <c r="K73" s="3">
        <v>171</v>
      </c>
      <c r="L73" s="3">
        <v>144</v>
      </c>
      <c r="M73" s="3">
        <v>1028</v>
      </c>
      <c r="N73" s="3"/>
      <c r="O73" s="3">
        <v>365</v>
      </c>
      <c r="P73" s="3">
        <v>984</v>
      </c>
      <c r="Q73" s="3">
        <v>37</v>
      </c>
      <c r="R73" s="3">
        <v>1386</v>
      </c>
    </row>
    <row r="74" spans="1:18" ht="9" customHeight="1" x14ac:dyDescent="0.25">
      <c r="A74" s="14">
        <v>18</v>
      </c>
      <c r="B74" s="15"/>
      <c r="C74" s="9" t="s">
        <v>34</v>
      </c>
      <c r="D74" s="7">
        <v>1968</v>
      </c>
      <c r="E74" s="3">
        <v>5</v>
      </c>
      <c r="F74" s="3">
        <v>14</v>
      </c>
      <c r="G74" s="3">
        <v>60</v>
      </c>
      <c r="H74" s="3">
        <v>79</v>
      </c>
      <c r="I74" s="3"/>
      <c r="J74" s="3">
        <v>22</v>
      </c>
      <c r="K74" s="3">
        <v>75</v>
      </c>
      <c r="L74" s="3">
        <v>1626</v>
      </c>
      <c r="M74" s="3">
        <v>1723</v>
      </c>
      <c r="N74" s="3"/>
      <c r="O74" s="3">
        <v>6</v>
      </c>
      <c r="P74" s="3">
        <v>151</v>
      </c>
      <c r="Q74" s="3">
        <v>9</v>
      </c>
      <c r="R74" s="3">
        <v>166</v>
      </c>
    </row>
    <row r="75" spans="1:18" ht="9" customHeight="1" x14ac:dyDescent="0.25">
      <c r="A75" s="14">
        <v>19</v>
      </c>
      <c r="B75" s="15"/>
      <c r="C75" s="6" t="s">
        <v>14</v>
      </c>
      <c r="D75" s="7">
        <v>2027</v>
      </c>
      <c r="E75" s="3">
        <v>20</v>
      </c>
      <c r="F75" s="3">
        <v>17</v>
      </c>
      <c r="G75" s="3">
        <v>37</v>
      </c>
      <c r="H75" s="3">
        <v>74</v>
      </c>
      <c r="I75" s="3"/>
      <c r="J75" s="3">
        <v>217</v>
      </c>
      <c r="K75" s="3">
        <v>207</v>
      </c>
      <c r="L75" s="3">
        <v>77</v>
      </c>
      <c r="M75" s="3">
        <v>501</v>
      </c>
      <c r="N75" s="3"/>
      <c r="O75" s="3">
        <v>560</v>
      </c>
      <c r="P75" s="3">
        <v>793</v>
      </c>
      <c r="Q75" s="3">
        <v>99</v>
      </c>
      <c r="R75" s="3">
        <v>1452</v>
      </c>
    </row>
    <row r="76" spans="1:18" ht="9" customHeight="1" x14ac:dyDescent="0.25">
      <c r="A76" s="14">
        <v>20</v>
      </c>
      <c r="B76" s="15"/>
      <c r="C76" s="9" t="s">
        <v>35</v>
      </c>
      <c r="D76" s="7">
        <v>1565</v>
      </c>
      <c r="E76" s="45">
        <v>9</v>
      </c>
      <c r="F76" s="3">
        <v>16</v>
      </c>
      <c r="G76" s="3">
        <v>104</v>
      </c>
      <c r="H76" s="3">
        <v>129</v>
      </c>
      <c r="I76" s="3"/>
      <c r="J76" s="3">
        <v>20</v>
      </c>
      <c r="K76" s="3">
        <v>90</v>
      </c>
      <c r="L76" s="3">
        <v>1009</v>
      </c>
      <c r="M76" s="3">
        <v>1119</v>
      </c>
      <c r="N76" s="3"/>
      <c r="O76" s="3">
        <v>25</v>
      </c>
      <c r="P76" s="3">
        <v>286</v>
      </c>
      <c r="Q76" s="3">
        <v>6</v>
      </c>
      <c r="R76" s="3">
        <v>317</v>
      </c>
    </row>
    <row r="77" spans="1:18" ht="9" customHeight="1" x14ac:dyDescent="0.25">
      <c r="A77" s="14"/>
      <c r="B77" s="15"/>
      <c r="C77" s="6"/>
      <c r="D77" s="7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9" customHeight="1" x14ac:dyDescent="0.25">
      <c r="A78" s="14"/>
      <c r="B78" s="15"/>
      <c r="C78" s="6" t="s">
        <v>21</v>
      </c>
      <c r="D78" s="7">
        <v>29769</v>
      </c>
      <c r="E78" s="7">
        <v>101</v>
      </c>
      <c r="F78" s="7">
        <v>504</v>
      </c>
      <c r="G78" s="7">
        <v>3715</v>
      </c>
      <c r="H78" s="7">
        <v>4320</v>
      </c>
      <c r="I78" s="7"/>
      <c r="J78" s="7">
        <v>1282</v>
      </c>
      <c r="K78" s="7">
        <v>3220</v>
      </c>
      <c r="L78" s="7">
        <v>5235</v>
      </c>
      <c r="M78" s="7">
        <v>9737</v>
      </c>
      <c r="N78" s="7"/>
      <c r="O78" s="7">
        <v>1538</v>
      </c>
      <c r="P78" s="7">
        <v>12228</v>
      </c>
      <c r="Q78" s="7">
        <v>1946</v>
      </c>
      <c r="R78" s="7">
        <v>15712</v>
      </c>
    </row>
    <row r="79" spans="1:18" ht="9" customHeight="1" x14ac:dyDescent="0.25">
      <c r="A79" s="14"/>
      <c r="B79" s="15"/>
      <c r="C79" s="6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18" ht="9" customHeight="1" x14ac:dyDescent="0.25">
      <c r="A80" s="14"/>
      <c r="B80" s="15"/>
      <c r="C80" s="4" t="s">
        <v>4</v>
      </c>
      <c r="D80" s="13">
        <v>240585</v>
      </c>
      <c r="E80" s="5">
        <v>441</v>
      </c>
      <c r="F80" s="5">
        <v>2249</v>
      </c>
      <c r="G80" s="5">
        <v>12661</v>
      </c>
      <c r="H80" s="5">
        <v>15351</v>
      </c>
      <c r="I80" s="5"/>
      <c r="J80" s="5">
        <v>11106</v>
      </c>
      <c r="K80" s="5">
        <v>17073</v>
      </c>
      <c r="L80" s="5">
        <v>122171</v>
      </c>
      <c r="M80" s="5">
        <v>150350</v>
      </c>
      <c r="N80" s="5"/>
      <c r="O80" s="5">
        <v>14362</v>
      </c>
      <c r="P80" s="5">
        <v>51462</v>
      </c>
      <c r="Q80" s="5">
        <v>9060</v>
      </c>
      <c r="R80" s="5">
        <v>74884</v>
      </c>
    </row>
    <row r="81" spans="1:18" ht="9" customHeight="1" x14ac:dyDescent="0.25">
      <c r="A81" s="16"/>
      <c r="B81" s="17"/>
      <c r="C81" s="18"/>
      <c r="D81" s="11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  <row r="82" spans="1:18" s="27" customFormat="1" ht="12" customHeight="1" x14ac:dyDescent="0.25">
      <c r="A82" s="37" t="s">
        <v>22</v>
      </c>
      <c r="F82" s="38"/>
      <c r="G82" s="38"/>
      <c r="H82" s="38"/>
      <c r="K82" s="38"/>
      <c r="N82" s="38"/>
    </row>
    <row r="83" spans="1:18" s="39" customFormat="1" ht="9" customHeight="1" x14ac:dyDescent="0.25">
      <c r="A83" s="19" t="s">
        <v>24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1:18" ht="9" customHeight="1" x14ac:dyDescent="0.25">
      <c r="N84" s="40"/>
      <c r="O84" s="40"/>
    </row>
    <row r="85" spans="1:18" ht="9" customHeight="1" x14ac:dyDescent="0.25">
      <c r="N85" s="40"/>
      <c r="O85" s="40"/>
    </row>
    <row r="86" spans="1:18" ht="9" customHeight="1" x14ac:dyDescent="0.25"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</row>
    <row r="87" spans="1:18" ht="8.25" customHeight="1" x14ac:dyDescent="0.25"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</row>
    <row r="88" spans="1:18" ht="9" customHeight="1" x14ac:dyDescent="0.25"/>
    <row r="89" spans="1:18" ht="9" customHeight="1" x14ac:dyDescent="0.25">
      <c r="N89" s="40"/>
      <c r="O89" s="40"/>
    </row>
    <row r="90" spans="1:18" ht="9" customHeight="1" x14ac:dyDescent="0.25">
      <c r="N90" s="40"/>
      <c r="O90" s="40"/>
    </row>
    <row r="91" spans="1:18" ht="9" customHeight="1" x14ac:dyDescent="0.25">
      <c r="N91" s="40"/>
      <c r="O91" s="40"/>
    </row>
    <row r="92" spans="1:18" ht="9" customHeight="1" x14ac:dyDescent="0.25">
      <c r="N92" s="40"/>
      <c r="O92" s="40"/>
    </row>
    <row r="93" spans="1:18" ht="9" customHeight="1" x14ac:dyDescent="0.25">
      <c r="N93" s="40"/>
      <c r="O93" s="40"/>
    </row>
    <row r="94" spans="1:18" ht="9" customHeight="1" x14ac:dyDescent="0.25">
      <c r="N94" s="40"/>
      <c r="O94" s="40"/>
    </row>
    <row r="95" spans="1:18" ht="9" customHeight="1" x14ac:dyDescent="0.25">
      <c r="N95" s="40"/>
      <c r="O95" s="40"/>
    </row>
    <row r="96" spans="1:18" ht="9" customHeight="1" x14ac:dyDescent="0.25">
      <c r="N96" s="40"/>
      <c r="O96" s="40"/>
    </row>
    <row r="97" spans="14:15" ht="9" customHeight="1" x14ac:dyDescent="0.25">
      <c r="N97" s="40"/>
      <c r="O97" s="40"/>
    </row>
    <row r="98" spans="14:15" ht="9" customHeight="1" x14ac:dyDescent="0.25">
      <c r="N98" s="40"/>
      <c r="O98" s="40"/>
    </row>
    <row r="99" spans="14:15" ht="9" customHeight="1" x14ac:dyDescent="0.25">
      <c r="N99" s="40"/>
      <c r="O99" s="40"/>
    </row>
    <row r="100" spans="14:15" ht="9" customHeight="1" x14ac:dyDescent="0.25">
      <c r="N100" s="40"/>
      <c r="O100" s="40"/>
    </row>
    <row r="101" spans="14:15" ht="9" customHeight="1" x14ac:dyDescent="0.25">
      <c r="N101" s="40"/>
      <c r="O101" s="40"/>
    </row>
    <row r="102" spans="14:15" ht="9" customHeight="1" x14ac:dyDescent="0.25">
      <c r="N102" s="40"/>
      <c r="O102" s="40"/>
    </row>
    <row r="103" spans="14:15" ht="9" customHeight="1" x14ac:dyDescent="0.25">
      <c r="N103" s="40"/>
      <c r="O103" s="40"/>
    </row>
    <row r="104" spans="14:15" ht="9" customHeight="1" x14ac:dyDescent="0.25">
      <c r="N104" s="40"/>
      <c r="O104" s="40"/>
    </row>
    <row r="105" spans="14:15" ht="9" customHeight="1" x14ac:dyDescent="0.25">
      <c r="N105" s="40"/>
      <c r="O105" s="40"/>
    </row>
    <row r="106" spans="14:15" ht="9" customHeight="1" x14ac:dyDescent="0.25">
      <c r="N106" s="40"/>
      <c r="O106" s="40"/>
    </row>
    <row r="107" spans="14:15" ht="9" customHeight="1" x14ac:dyDescent="0.25">
      <c r="N107" s="40"/>
      <c r="O107" s="40"/>
    </row>
    <row r="108" spans="14:15" ht="9" customHeight="1" x14ac:dyDescent="0.25">
      <c r="N108" s="40"/>
      <c r="O108" s="40"/>
    </row>
    <row r="109" spans="14:15" ht="9" customHeight="1" x14ac:dyDescent="0.25">
      <c r="N109" s="40"/>
      <c r="O109" s="40"/>
    </row>
    <row r="110" spans="14:15" ht="9" customHeight="1" x14ac:dyDescent="0.25">
      <c r="N110" s="40"/>
      <c r="O110" s="40"/>
    </row>
    <row r="111" spans="14:15" ht="9" customHeight="1" x14ac:dyDescent="0.25">
      <c r="N111" s="40"/>
      <c r="O111" s="40"/>
    </row>
    <row r="112" spans="14:15" ht="9" customHeight="1" x14ac:dyDescent="0.25">
      <c r="N112" s="40"/>
      <c r="O112" s="40"/>
    </row>
    <row r="113" spans="14:15" ht="9" customHeight="1" x14ac:dyDescent="0.25">
      <c r="N113" s="40"/>
      <c r="O113" s="40"/>
    </row>
    <row r="114" spans="14:15" ht="9" customHeight="1" x14ac:dyDescent="0.25">
      <c r="N114" s="40"/>
      <c r="O114" s="40"/>
    </row>
    <row r="115" spans="14:15" ht="9" customHeight="1" x14ac:dyDescent="0.25">
      <c r="N115" s="40"/>
      <c r="O115" s="40"/>
    </row>
    <row r="116" spans="14:15" ht="9" customHeight="1" x14ac:dyDescent="0.25">
      <c r="N116" s="40"/>
      <c r="O116" s="40"/>
    </row>
    <row r="117" spans="14:15" ht="9" customHeight="1" x14ac:dyDescent="0.25">
      <c r="N117" s="40"/>
      <c r="O117" s="40"/>
    </row>
    <row r="118" spans="14:15" ht="9" customHeight="1" x14ac:dyDescent="0.25">
      <c r="N118" s="40"/>
      <c r="O118" s="40"/>
    </row>
    <row r="119" spans="14:15" ht="9" customHeight="1" x14ac:dyDescent="0.25">
      <c r="N119" s="40"/>
      <c r="O119" s="40"/>
    </row>
    <row r="120" spans="14:15" ht="9" customHeight="1" x14ac:dyDescent="0.25">
      <c r="N120" s="40"/>
      <c r="O120" s="40"/>
    </row>
    <row r="121" spans="14:15" ht="9" customHeight="1" x14ac:dyDescent="0.25">
      <c r="N121" s="40"/>
      <c r="O121" s="40"/>
    </row>
    <row r="122" spans="14:15" ht="9" customHeight="1" x14ac:dyDescent="0.25">
      <c r="N122" s="40"/>
      <c r="O122" s="40"/>
    </row>
    <row r="123" spans="14:15" ht="9" customHeight="1" x14ac:dyDescent="0.25">
      <c r="N123" s="40"/>
      <c r="O123" s="40"/>
    </row>
    <row r="124" spans="14:15" ht="9" customHeight="1" x14ac:dyDescent="0.25">
      <c r="N124" s="40"/>
      <c r="O124" s="40"/>
    </row>
    <row r="125" spans="14:15" ht="9" customHeight="1" x14ac:dyDescent="0.25">
      <c r="N125" s="40"/>
      <c r="O125" s="40"/>
    </row>
    <row r="126" spans="14:15" ht="9" customHeight="1" x14ac:dyDescent="0.25">
      <c r="N126" s="40"/>
      <c r="O126" s="40"/>
    </row>
    <row r="127" spans="14:15" ht="9" customHeight="1" x14ac:dyDescent="0.25">
      <c r="N127" s="40"/>
      <c r="O127" s="40"/>
    </row>
    <row r="128" spans="14:15" ht="9" customHeight="1" x14ac:dyDescent="0.25">
      <c r="N128" s="40"/>
      <c r="O128" s="40"/>
    </row>
    <row r="129" spans="14:15" ht="9" customHeight="1" x14ac:dyDescent="0.25">
      <c r="N129" s="40"/>
      <c r="O129" s="40"/>
    </row>
    <row r="130" spans="14:15" ht="9" customHeight="1" x14ac:dyDescent="0.25">
      <c r="N130" s="40"/>
      <c r="O130" s="40"/>
    </row>
    <row r="131" spans="14:15" ht="9" customHeight="1" x14ac:dyDescent="0.25">
      <c r="N131" s="40"/>
      <c r="O131" s="40"/>
    </row>
    <row r="132" spans="14:15" ht="9" customHeight="1" x14ac:dyDescent="0.25">
      <c r="N132" s="40"/>
      <c r="O132" s="40"/>
    </row>
    <row r="133" spans="14:15" ht="9" customHeight="1" x14ac:dyDescent="0.25">
      <c r="N133" s="40"/>
      <c r="O133" s="40"/>
    </row>
    <row r="134" spans="14:15" ht="9" customHeight="1" x14ac:dyDescent="0.25">
      <c r="N134" s="40"/>
      <c r="O134" s="40"/>
    </row>
    <row r="135" spans="14:15" ht="9" customHeight="1" x14ac:dyDescent="0.25">
      <c r="N135" s="40"/>
      <c r="O135" s="40"/>
    </row>
    <row r="136" spans="14:15" ht="9" customHeight="1" x14ac:dyDescent="0.25">
      <c r="N136" s="40"/>
      <c r="O136" s="40"/>
    </row>
    <row r="137" spans="14:15" ht="9" customHeight="1" x14ac:dyDescent="0.25">
      <c r="N137" s="40"/>
      <c r="O137" s="40"/>
    </row>
    <row r="138" spans="14:15" ht="9" customHeight="1" x14ac:dyDescent="0.25">
      <c r="N138" s="40"/>
      <c r="O138" s="40"/>
    </row>
    <row r="139" spans="14:15" ht="9" customHeight="1" x14ac:dyDescent="0.25">
      <c r="N139" s="40"/>
      <c r="O139" s="40"/>
    </row>
    <row r="140" spans="14:15" ht="9" customHeight="1" x14ac:dyDescent="0.25">
      <c r="N140" s="40"/>
      <c r="O140" s="40"/>
    </row>
    <row r="141" spans="14:15" ht="9" customHeight="1" x14ac:dyDescent="0.25">
      <c r="N141" s="40"/>
      <c r="O141" s="40"/>
    </row>
    <row r="142" spans="14:15" ht="9" customHeight="1" x14ac:dyDescent="0.25">
      <c r="N142" s="40"/>
      <c r="O142" s="40"/>
    </row>
    <row r="143" spans="14:15" ht="9" customHeight="1" x14ac:dyDescent="0.25">
      <c r="N143" s="40"/>
      <c r="O143" s="40"/>
    </row>
    <row r="144" spans="14:15" ht="9" customHeight="1" x14ac:dyDescent="0.25">
      <c r="N144" s="40"/>
      <c r="O144" s="40"/>
    </row>
    <row r="145" spans="14:15" ht="9" customHeight="1" x14ac:dyDescent="0.25">
      <c r="N145" s="40"/>
      <c r="O145" s="40"/>
    </row>
    <row r="146" spans="14:15" ht="9" customHeight="1" x14ac:dyDescent="0.25">
      <c r="N146" s="40"/>
      <c r="O146" s="40"/>
    </row>
    <row r="147" spans="14:15" ht="9" customHeight="1" x14ac:dyDescent="0.25">
      <c r="N147" s="40"/>
      <c r="O147" s="40"/>
    </row>
    <row r="148" spans="14:15" ht="9" customHeight="1" x14ac:dyDescent="0.25">
      <c r="N148" s="40"/>
      <c r="O148" s="40"/>
    </row>
    <row r="149" spans="14:15" ht="9" customHeight="1" x14ac:dyDescent="0.25">
      <c r="N149" s="40"/>
      <c r="O149" s="40"/>
    </row>
    <row r="150" spans="14:15" ht="9" customHeight="1" x14ac:dyDescent="0.25">
      <c r="N150" s="40"/>
      <c r="O150" s="40"/>
    </row>
    <row r="151" spans="14:15" ht="9" customHeight="1" x14ac:dyDescent="0.25">
      <c r="N151" s="40"/>
      <c r="O151" s="40"/>
    </row>
    <row r="152" spans="14:15" ht="9" customHeight="1" x14ac:dyDescent="0.25">
      <c r="N152" s="40"/>
      <c r="O152" s="40"/>
    </row>
    <row r="153" spans="14:15" ht="9" customHeight="1" x14ac:dyDescent="0.25">
      <c r="N153" s="40"/>
      <c r="O153" s="40"/>
    </row>
    <row r="154" spans="14:15" ht="9" customHeight="1" x14ac:dyDescent="0.25">
      <c r="N154" s="40"/>
      <c r="O154" s="40"/>
    </row>
    <row r="155" spans="14:15" ht="9" customHeight="1" x14ac:dyDescent="0.25">
      <c r="N155" s="40"/>
      <c r="O155" s="40"/>
    </row>
    <row r="156" spans="14:15" ht="9" customHeight="1" x14ac:dyDescent="0.25">
      <c r="N156" s="40"/>
      <c r="O156" s="40"/>
    </row>
    <row r="157" spans="14:15" ht="9" customHeight="1" x14ac:dyDescent="0.25">
      <c r="N157" s="40"/>
      <c r="O157" s="40"/>
    </row>
    <row r="158" spans="14:15" ht="9" customHeight="1" x14ac:dyDescent="0.25">
      <c r="N158" s="40"/>
      <c r="O158" s="40"/>
    </row>
    <row r="159" spans="14:15" ht="9" customHeight="1" x14ac:dyDescent="0.25">
      <c r="N159" s="40"/>
      <c r="O159" s="40"/>
    </row>
    <row r="160" spans="14:15" ht="9" customHeight="1" x14ac:dyDescent="0.25">
      <c r="N160" s="40"/>
      <c r="O160" s="40"/>
    </row>
    <row r="161" spans="14:15" ht="9" customHeight="1" x14ac:dyDescent="0.25">
      <c r="N161" s="40"/>
      <c r="O161" s="40"/>
    </row>
    <row r="162" spans="14:15" ht="9" customHeight="1" x14ac:dyDescent="0.25">
      <c r="N162" s="40"/>
      <c r="O162" s="40"/>
    </row>
    <row r="163" spans="14:15" ht="9" customHeight="1" x14ac:dyDescent="0.25">
      <c r="N163" s="40"/>
      <c r="O163" s="40"/>
    </row>
    <row r="164" spans="14:15" ht="9" customHeight="1" x14ac:dyDescent="0.25">
      <c r="N164" s="40"/>
      <c r="O164" s="40"/>
    </row>
    <row r="165" spans="14:15" ht="9" customHeight="1" x14ac:dyDescent="0.25">
      <c r="N165" s="40"/>
      <c r="O165" s="40"/>
    </row>
    <row r="166" spans="14:15" ht="9" customHeight="1" x14ac:dyDescent="0.25">
      <c r="N166" s="40"/>
      <c r="O166" s="40"/>
    </row>
    <row r="167" spans="14:15" ht="9" customHeight="1" x14ac:dyDescent="0.25">
      <c r="N167" s="40"/>
      <c r="O167" s="40"/>
    </row>
    <row r="168" spans="14:15" ht="9" customHeight="1" x14ac:dyDescent="0.25">
      <c r="N168" s="40"/>
      <c r="O168" s="40"/>
    </row>
    <row r="169" spans="14:15" ht="9" customHeight="1" x14ac:dyDescent="0.25">
      <c r="N169" s="40"/>
      <c r="O169" s="40"/>
    </row>
    <row r="170" spans="14:15" ht="9" customHeight="1" x14ac:dyDescent="0.25">
      <c r="N170" s="40"/>
      <c r="O170" s="40"/>
    </row>
    <row r="171" spans="14:15" ht="9" customHeight="1" x14ac:dyDescent="0.25">
      <c r="N171" s="40"/>
      <c r="O171" s="40"/>
    </row>
    <row r="172" spans="14:15" ht="9" customHeight="1" x14ac:dyDescent="0.25">
      <c r="N172" s="40"/>
      <c r="O172" s="40"/>
    </row>
    <row r="173" spans="14:15" ht="9" customHeight="1" x14ac:dyDescent="0.25">
      <c r="N173" s="40"/>
      <c r="O173" s="40"/>
    </row>
    <row r="174" spans="14:15" ht="9" customHeight="1" x14ac:dyDescent="0.25">
      <c r="N174" s="40"/>
      <c r="O174" s="40"/>
    </row>
    <row r="175" spans="14:15" ht="9" customHeight="1" x14ac:dyDescent="0.25">
      <c r="N175" s="40"/>
      <c r="O175" s="40"/>
    </row>
  </sheetData>
  <mergeCells count="8">
    <mergeCell ref="A31:R31"/>
    <mergeCell ref="D4:D5"/>
    <mergeCell ref="A56:R56"/>
    <mergeCell ref="E4:H4"/>
    <mergeCell ref="J4:M4"/>
    <mergeCell ref="O4:R4"/>
    <mergeCell ref="C4:C5"/>
    <mergeCell ref="A6:R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workbookViewId="0">
      <selection activeCell="C47" sqref="C47"/>
    </sheetView>
  </sheetViews>
  <sheetFormatPr defaultRowHeight="15" x14ac:dyDescent="0.25"/>
  <cols>
    <col min="1" max="1" width="3.28515625" style="33" bestFit="1" customWidth="1"/>
    <col min="2" max="2" width="0.7109375" style="33" customWidth="1"/>
    <col min="3" max="3" width="20.85546875" style="33" bestFit="1" customWidth="1"/>
    <col min="4" max="7" width="9.7109375" style="33" customWidth="1"/>
    <col min="8" max="8" width="0.5703125" style="33" customWidth="1"/>
    <col min="9" max="12" width="9.7109375" style="33" customWidth="1"/>
    <col min="13" max="13" width="0.5703125" style="33" customWidth="1"/>
    <col min="14" max="17" width="9.7109375" style="33" customWidth="1"/>
    <col min="18" max="16384" width="9.140625" style="33"/>
  </cols>
  <sheetData>
    <row r="1" spans="1:17" s="27" customFormat="1" ht="12" x14ac:dyDescent="0.25">
      <c r="A1" s="24" t="s">
        <v>33</v>
      </c>
      <c r="B1" s="25"/>
      <c r="C1" s="25"/>
      <c r="D1" s="25"/>
      <c r="E1" s="26"/>
      <c r="J1" s="28"/>
      <c r="L1" s="3"/>
      <c r="O1" s="28"/>
    </row>
    <row r="2" spans="1:17" s="27" customFormat="1" ht="9" customHeight="1" x14ac:dyDescent="0.25">
      <c r="A2" s="29"/>
      <c r="B2" s="30"/>
      <c r="C2" s="30"/>
      <c r="D2" s="30"/>
      <c r="E2" s="31"/>
      <c r="J2" s="28"/>
      <c r="L2" s="1"/>
      <c r="O2" s="28"/>
    </row>
    <row r="3" spans="1:17" s="28" customFormat="1" ht="9" x14ac:dyDescent="0.25">
      <c r="L3" s="1"/>
    </row>
    <row r="4" spans="1:17" ht="9" customHeight="1" x14ac:dyDescent="0.25">
      <c r="A4" s="22"/>
      <c r="B4" s="22"/>
      <c r="C4" s="51" t="s">
        <v>5</v>
      </c>
      <c r="D4" s="50" t="s">
        <v>0</v>
      </c>
      <c r="E4" s="50"/>
      <c r="F4" s="50"/>
      <c r="G4" s="50"/>
      <c r="H4" s="32"/>
      <c r="I4" s="50" t="s">
        <v>28</v>
      </c>
      <c r="J4" s="50"/>
      <c r="K4" s="50"/>
      <c r="L4" s="50"/>
      <c r="M4" s="32"/>
      <c r="N4" s="50" t="s">
        <v>1</v>
      </c>
      <c r="O4" s="50"/>
      <c r="P4" s="50"/>
      <c r="Q4" s="50"/>
    </row>
    <row r="5" spans="1:17" ht="9" customHeight="1" x14ac:dyDescent="0.25">
      <c r="A5" s="41"/>
      <c r="B5" s="41"/>
      <c r="C5" s="52"/>
      <c r="D5" s="42" t="s">
        <v>2</v>
      </c>
      <c r="E5" s="42" t="s">
        <v>23</v>
      </c>
      <c r="F5" s="42" t="s">
        <v>3</v>
      </c>
      <c r="G5" s="23" t="s">
        <v>4</v>
      </c>
      <c r="H5" s="23"/>
      <c r="I5" s="42" t="s">
        <v>2</v>
      </c>
      <c r="J5" s="42" t="s">
        <v>23</v>
      </c>
      <c r="K5" s="42" t="s">
        <v>3</v>
      </c>
      <c r="L5" s="23" t="s">
        <v>4</v>
      </c>
      <c r="M5" s="43"/>
      <c r="N5" s="42" t="s">
        <v>2</v>
      </c>
      <c r="O5" s="42" t="s">
        <v>23</v>
      </c>
      <c r="P5" s="42" t="s">
        <v>3</v>
      </c>
      <c r="Q5" s="23" t="s">
        <v>4</v>
      </c>
    </row>
    <row r="6" spans="1:17" ht="13.5" customHeight="1" x14ac:dyDescent="0.25">
      <c r="A6" s="53" t="s">
        <v>18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17" ht="9" customHeight="1" x14ac:dyDescent="0.25">
      <c r="A7" s="14">
        <v>1</v>
      </c>
      <c r="B7" s="15"/>
      <c r="C7" s="6" t="s">
        <v>15</v>
      </c>
      <c r="D7" s="20">
        <f>+'dati assoluti'!E7/'dati assoluti'!$H7*100</f>
        <v>1.1032791909285933</v>
      </c>
      <c r="E7" s="20">
        <f>+'dati assoluti'!F7/'dati assoluti'!$H7*100</f>
        <v>6.6196751455715601</v>
      </c>
      <c r="F7" s="20">
        <f>+'dati assoluti'!G7/'dati assoluti'!$H7*100</f>
        <v>92.277045663499848</v>
      </c>
      <c r="G7" s="20">
        <f>+'dati assoluti'!H7/'dati assoluti'!$H7*100</f>
        <v>100</v>
      </c>
      <c r="H7" s="20"/>
      <c r="I7" s="20">
        <f>+'dati assoluti'!J7/'dati assoluti'!$M7*100</f>
        <v>1.9123327695921979</v>
      </c>
      <c r="J7" s="20">
        <f>+'dati assoluti'!K7/'dati assoluti'!$M7*100</f>
        <v>0.61528944926658813</v>
      </c>
      <c r="K7" s="20">
        <f>+'dati assoluti'!L7/'dati assoluti'!$M7*100</f>
        <v>97.472377781141219</v>
      </c>
      <c r="L7" s="20">
        <f>+'dati assoluti'!M7/'dati assoluti'!$M7*100</f>
        <v>100</v>
      </c>
      <c r="M7" s="20"/>
      <c r="N7" s="20">
        <f>+'dati assoluti'!O7/'dati assoluti'!$R7*100</f>
        <v>23.556640296246421</v>
      </c>
      <c r="O7" s="20">
        <f>+'dati assoluti'!P7/'dati assoluti'!$R7*100</f>
        <v>32.502945632048473</v>
      </c>
      <c r="P7" s="20">
        <f>+'dati assoluti'!Q7/'dati assoluti'!$R7*100</f>
        <v>43.940414071705106</v>
      </c>
      <c r="Q7" s="20">
        <f>+'dati assoluti'!R7/'dati assoluti'!$R7*100</f>
        <v>100</v>
      </c>
    </row>
    <row r="8" spans="1:17" ht="9" customHeight="1" x14ac:dyDescent="0.25">
      <c r="A8" s="14">
        <v>2</v>
      </c>
      <c r="B8" s="15"/>
      <c r="C8" s="6" t="s">
        <v>7</v>
      </c>
      <c r="D8" s="20">
        <f>+'dati assoluti'!E8/'dati assoluti'!$H8*100</f>
        <v>12.392138063279003</v>
      </c>
      <c r="E8" s="20">
        <f>+'dati assoluti'!F8/'dati assoluti'!$H8*100</f>
        <v>22.099712368168746</v>
      </c>
      <c r="F8" s="20">
        <f>+'dati assoluti'!G8/'dati assoluti'!$H8*100</f>
        <v>65.508149568552255</v>
      </c>
      <c r="G8" s="20">
        <f>+'dati assoluti'!H8/'dati assoluti'!$H8*100</f>
        <v>100</v>
      </c>
      <c r="H8" s="20"/>
      <c r="I8" s="20">
        <f>+'dati assoluti'!J8/'dati assoluti'!$M8*100</f>
        <v>32.45057137674587</v>
      </c>
      <c r="J8" s="20">
        <f>+'dati assoluti'!K8/'dati assoluti'!$M8*100</f>
        <v>51.024850353709418</v>
      </c>
      <c r="K8" s="20">
        <f>+'dati assoluti'!L8/'dati assoluti'!$M8*100</f>
        <v>16.524578269544712</v>
      </c>
      <c r="L8" s="20">
        <f>+'dati assoluti'!M8/'dati assoluti'!$M8*100</f>
        <v>100</v>
      </c>
      <c r="M8" s="20"/>
      <c r="N8" s="20">
        <f>+'dati assoluti'!O8/'dati assoluti'!$R8*100</f>
        <v>10.533099608166632</v>
      </c>
      <c r="O8" s="20">
        <f>+'dati assoluti'!P8/'dati assoluti'!$R8*100</f>
        <v>74.891730253660555</v>
      </c>
      <c r="P8" s="20">
        <f>+'dati assoluti'!Q8/'dati assoluti'!$R8*100</f>
        <v>14.575170138172819</v>
      </c>
      <c r="Q8" s="20">
        <f>+'dati assoluti'!R8/'dati assoluti'!$R8*100</f>
        <v>100</v>
      </c>
    </row>
    <row r="9" spans="1:17" ht="9" customHeight="1" x14ac:dyDescent="0.25">
      <c r="A9" s="14">
        <v>3</v>
      </c>
      <c r="B9" s="15"/>
      <c r="C9" s="6" t="s">
        <v>11</v>
      </c>
      <c r="D9" s="20">
        <f>+'dati assoluti'!E9/'dati assoluti'!$H9*100</f>
        <v>1.2192558335085137</v>
      </c>
      <c r="E9" s="20">
        <f>+'dati assoluti'!F9/'dati assoluti'!$H9*100</f>
        <v>0.42043304603741849</v>
      </c>
      <c r="F9" s="20">
        <f>+'dati assoluti'!G9/'dati assoluti'!$H9*100</f>
        <v>98.360311120454071</v>
      </c>
      <c r="G9" s="20">
        <f>+'dati assoluti'!H9/'dati assoluti'!$H9*100</f>
        <v>100</v>
      </c>
      <c r="H9" s="20"/>
      <c r="I9" s="20">
        <f>+'dati assoluti'!J9/'dati assoluti'!$M9*100</f>
        <v>39.365735953119611</v>
      </c>
      <c r="J9" s="20">
        <f>+'dati assoluti'!K9/'dati assoluti'!$M9*100</f>
        <v>39.796621854532923</v>
      </c>
      <c r="K9" s="20">
        <f>+'dati assoluti'!L9/'dati assoluti'!$M9*100</f>
        <v>20.837642192347467</v>
      </c>
      <c r="L9" s="20">
        <f>+'dati assoluti'!M9/'dati assoluti'!$M9*100</f>
        <v>100</v>
      </c>
      <c r="M9" s="20"/>
      <c r="N9" s="20">
        <f>+'dati assoluti'!O9/'dati assoluti'!$R9*100</f>
        <v>23.258085522031692</v>
      </c>
      <c r="O9" s="20">
        <f>+'dati assoluti'!P9/'dati assoluti'!$R9*100</f>
        <v>70.20837855437378</v>
      </c>
      <c r="P9" s="20">
        <f>+'dati assoluti'!Q9/'dati assoluti'!$R9*100</f>
        <v>6.5335359235945303</v>
      </c>
      <c r="Q9" s="20">
        <f>+'dati assoluti'!R9/'dati assoluti'!$R9*100</f>
        <v>100</v>
      </c>
    </row>
    <row r="10" spans="1:17" ht="9" customHeight="1" x14ac:dyDescent="0.25">
      <c r="A10" s="14">
        <v>4</v>
      </c>
      <c r="B10" s="15"/>
      <c r="C10" s="8" t="s">
        <v>6</v>
      </c>
      <c r="D10" s="20">
        <f>+'dati assoluti'!E10/'dati assoluti'!$H10*100</f>
        <v>19.913001449975834</v>
      </c>
      <c r="E10" s="20">
        <f>+'dati assoluti'!F10/'dati assoluti'!$H10*100</f>
        <v>20.782986950217499</v>
      </c>
      <c r="F10" s="20">
        <f>+'dati assoluti'!G10/'dati assoluti'!$H10*100</f>
        <v>59.304011599806671</v>
      </c>
      <c r="G10" s="20">
        <f>+'dati assoluti'!H10/'dati assoluti'!$H10*100</f>
        <v>100</v>
      </c>
      <c r="H10" s="20"/>
      <c r="I10" s="20">
        <f>+'dati assoluti'!J10/'dati assoluti'!$M10*100</f>
        <v>41.903556220508683</v>
      </c>
      <c r="J10" s="20">
        <f>+'dati assoluti'!K10/'dati assoluti'!$M10*100</f>
        <v>49.856139947059503</v>
      </c>
      <c r="K10" s="20">
        <f>+'dati assoluti'!L10/'dati assoluti'!$M10*100</f>
        <v>8.2403038324318096</v>
      </c>
      <c r="L10" s="20">
        <f>+'dati assoluti'!M10/'dati assoluti'!$M10*100</f>
        <v>100</v>
      </c>
      <c r="M10" s="20"/>
      <c r="N10" s="20">
        <f>+'dati assoluti'!O10/'dati assoluti'!$R10*100</f>
        <v>13.539737797200207</v>
      </c>
      <c r="O10" s="20">
        <f>+'dati assoluti'!P10/'dati assoluti'!$R10*100</f>
        <v>83.090141471002141</v>
      </c>
      <c r="P10" s="20">
        <f>+'dati assoluti'!Q10/'dati assoluti'!$R10*100</f>
        <v>3.3701207317976447</v>
      </c>
      <c r="Q10" s="20">
        <f>+'dati assoluti'!R10/'dati assoluti'!$R10*100</f>
        <v>100</v>
      </c>
    </row>
    <row r="11" spans="1:17" ht="9" customHeight="1" x14ac:dyDescent="0.25">
      <c r="A11" s="14">
        <v>5</v>
      </c>
      <c r="B11" s="15"/>
      <c r="C11" s="8" t="s">
        <v>13</v>
      </c>
      <c r="D11" s="20">
        <f>+'dati assoluti'!E11/'dati assoluti'!$H11*100</f>
        <v>0.70015968554231667</v>
      </c>
      <c r="E11" s="20">
        <f>+'dati assoluti'!F11/'dati assoluti'!$H11*100</f>
        <v>0.94582975064488384</v>
      </c>
      <c r="F11" s="20">
        <f>+'dati assoluti'!G11/'dati assoluti'!$H11*100</f>
        <v>98.354010563812793</v>
      </c>
      <c r="G11" s="20">
        <f>+'dati assoluti'!H11/'dati assoluti'!$H11*100</f>
        <v>100</v>
      </c>
      <c r="H11" s="20"/>
      <c r="I11" s="20">
        <f>+'dati assoluti'!J11/'dati assoluti'!$M11*100</f>
        <v>55.89015447027618</v>
      </c>
      <c r="J11" s="20">
        <f>+'dati assoluti'!K11/'dati assoluti'!$M11*100</f>
        <v>23.654236230301141</v>
      </c>
      <c r="K11" s="20">
        <f>+'dati assoluti'!L11/'dati assoluti'!$M11*100</f>
        <v>20.455609299422687</v>
      </c>
      <c r="L11" s="20">
        <f>+'dati assoluti'!M11/'dati assoluti'!$M11*100</f>
        <v>100</v>
      </c>
      <c r="M11" s="20"/>
      <c r="N11" s="20">
        <f>+'dati assoluti'!O11/'dati assoluti'!$R11*100</f>
        <v>33.044733044733043</v>
      </c>
      <c r="O11" s="20">
        <f>+'dati assoluti'!P11/'dati assoluti'!$R11*100</f>
        <v>57.106782106782106</v>
      </c>
      <c r="P11" s="20">
        <f>+'dati assoluti'!Q11/'dati assoluti'!$R11*100</f>
        <v>9.8484848484848477</v>
      </c>
      <c r="Q11" s="20">
        <f>+'dati assoluti'!R11/'dati assoluti'!$R11*100</f>
        <v>100</v>
      </c>
    </row>
    <row r="12" spans="1:17" ht="9" customHeight="1" x14ac:dyDescent="0.25">
      <c r="A12" s="14">
        <v>6</v>
      </c>
      <c r="B12" s="15"/>
      <c r="C12" s="9" t="s">
        <v>9</v>
      </c>
      <c r="D12" s="20">
        <f>+'dati assoluti'!E12/'dati assoluti'!$H12*100</f>
        <v>1.0829723425524824</v>
      </c>
      <c r="E12" s="20">
        <f>+'dati assoluti'!F12/'dati assoluti'!$H12*100</f>
        <v>3.1989336887704098</v>
      </c>
      <c r="F12" s="20">
        <f>+'dati assoluti'!G12/'dati assoluti'!$H12*100</f>
        <v>95.71809396867711</v>
      </c>
      <c r="G12" s="20">
        <f>+'dati assoluti'!H12/'dati assoluti'!$H12*100</f>
        <v>100</v>
      </c>
      <c r="H12" s="20"/>
      <c r="I12" s="20">
        <f>+'dati assoluti'!J12/'dati assoluti'!$M12*100</f>
        <v>20.714285714285715</v>
      </c>
      <c r="J12" s="20">
        <f>+'dati assoluti'!K12/'dati assoluti'!$M12*100</f>
        <v>35.816326530612244</v>
      </c>
      <c r="K12" s="20">
        <f>+'dati assoluti'!L12/'dati assoluti'!$M12*100</f>
        <v>43.469387755102041</v>
      </c>
      <c r="L12" s="20">
        <f>+'dati assoluti'!M12/'dati assoluti'!$M12*100</f>
        <v>100</v>
      </c>
      <c r="M12" s="20"/>
      <c r="N12" s="20">
        <f>+'dati assoluti'!O12/'dati assoluti'!$R12*100</f>
        <v>18.840374255741423</v>
      </c>
      <c r="O12" s="20">
        <f>+'dati assoluti'!P12/'dati assoluti'!$R12*100</f>
        <v>74.681032038559678</v>
      </c>
      <c r="P12" s="20">
        <f>+'dati assoluti'!Q12/'dati assoluti'!$R12*100</f>
        <v>6.478593705698894</v>
      </c>
      <c r="Q12" s="20">
        <f>+'dati assoluti'!R12/'dati assoluti'!$R12*100</f>
        <v>100</v>
      </c>
    </row>
    <row r="13" spans="1:17" ht="9" customHeight="1" x14ac:dyDescent="0.25">
      <c r="A13" s="14">
        <v>7</v>
      </c>
      <c r="B13" s="15"/>
      <c r="C13" s="6" t="s">
        <v>8</v>
      </c>
      <c r="D13" s="20">
        <f>+'dati assoluti'!E13/'dati assoluti'!$H13*100</f>
        <v>52.056404230317277</v>
      </c>
      <c r="E13" s="20">
        <f>+'dati assoluti'!F13/'dati assoluti'!$H13*100</f>
        <v>6.8155111633372494</v>
      </c>
      <c r="F13" s="20">
        <f>+'dati assoluti'!G13/'dati assoluti'!$H13*100</f>
        <v>41.128084606345475</v>
      </c>
      <c r="G13" s="20">
        <f>+'dati assoluti'!H13/'dati assoluti'!$H13*100</f>
        <v>100</v>
      </c>
      <c r="H13" s="20"/>
      <c r="I13" s="20">
        <f>+'dati assoluti'!J13/'dati assoluti'!$M13*100</f>
        <v>46.327223353699928</v>
      </c>
      <c r="J13" s="20">
        <f>+'dati assoluti'!K13/'dati assoluti'!$M13*100</f>
        <v>28.146639511201631</v>
      </c>
      <c r="K13" s="20">
        <f>+'dati assoluti'!L13/'dati assoluti'!$M13*100</f>
        <v>25.526137135098438</v>
      </c>
      <c r="L13" s="20">
        <f>+'dati assoluti'!M13/'dati assoluti'!$M13*100</f>
        <v>100</v>
      </c>
      <c r="M13" s="20"/>
      <c r="N13" s="20">
        <f>+'dati assoluti'!O13/'dati assoluti'!$R13*100</f>
        <v>23.471179945712915</v>
      </c>
      <c r="O13" s="20">
        <f>+'dati assoluti'!P13/'dati assoluti'!$R13*100</f>
        <v>67.842886795465432</v>
      </c>
      <c r="P13" s="20">
        <f>+'dati assoluti'!Q13/'dati assoluti'!$R13*100</f>
        <v>8.6859332588216507</v>
      </c>
      <c r="Q13" s="20">
        <f>+'dati assoluti'!R13/'dati assoluti'!$R13*100</f>
        <v>100</v>
      </c>
    </row>
    <row r="14" spans="1:17" ht="9" customHeight="1" x14ac:dyDescent="0.25">
      <c r="A14" s="14">
        <v>8</v>
      </c>
      <c r="B14" s="15"/>
      <c r="C14" s="8" t="s">
        <v>27</v>
      </c>
      <c r="D14" s="20">
        <f>+'dati assoluti'!E14/'dati assoluti'!$H14*100</f>
        <v>1.314116150911403</v>
      </c>
      <c r="E14" s="20">
        <f>+'dati assoluti'!F14/'dati assoluti'!$H14*100</f>
        <v>8.944467994913099</v>
      </c>
      <c r="F14" s="20">
        <f>+'dati assoluti'!G14/'dati assoluti'!$H14*100</f>
        <v>89.7414158541755</v>
      </c>
      <c r="G14" s="20">
        <f>+'dati assoluti'!H14/'dati assoluti'!$H14*100</f>
        <v>100</v>
      </c>
      <c r="H14" s="20"/>
      <c r="I14" s="20">
        <f>+'dati assoluti'!J14/'dati assoluti'!$M14*100</f>
        <v>60.643863179074444</v>
      </c>
      <c r="J14" s="20">
        <f>+'dati assoluti'!K14/'dati assoluti'!$M14*100</f>
        <v>25.995975855130787</v>
      </c>
      <c r="K14" s="20">
        <f>+'dati assoluti'!L14/'dati assoluti'!$M14*100</f>
        <v>13.360160965794767</v>
      </c>
      <c r="L14" s="20">
        <f>+'dati assoluti'!M14/'dati assoluti'!$M14*100</f>
        <v>100</v>
      </c>
      <c r="M14" s="20"/>
      <c r="N14" s="20">
        <f>+'dati assoluti'!O14/'dati assoluti'!$R14*100</f>
        <v>44.771978498352695</v>
      </c>
      <c r="O14" s="20">
        <f>+'dati assoluti'!P14/'dati assoluti'!$R14*100</f>
        <v>46.644702618345761</v>
      </c>
      <c r="P14" s="20">
        <f>+'dati assoluti'!Q14/'dati assoluti'!$R14*100</f>
        <v>8.5833188833015441</v>
      </c>
      <c r="Q14" s="20">
        <f>+'dati assoluti'!R14/'dati assoluti'!$R14*100</f>
        <v>100</v>
      </c>
    </row>
    <row r="15" spans="1:17" ht="9" customHeight="1" x14ac:dyDescent="0.25">
      <c r="A15" s="14">
        <v>9</v>
      </c>
      <c r="B15" s="15"/>
      <c r="C15" s="8" t="s">
        <v>25</v>
      </c>
      <c r="D15" s="20">
        <f>+'dati assoluti'!E15/'dati assoluti'!$H15*100</f>
        <v>7.931034482758621</v>
      </c>
      <c r="E15" s="20">
        <f>+'dati assoluti'!F15/'dati assoluti'!$H15*100</f>
        <v>11.379310344827587</v>
      </c>
      <c r="F15" s="20">
        <f>+'dati assoluti'!G15/'dati assoluti'!$H15*100</f>
        <v>80.689655172413794</v>
      </c>
      <c r="G15" s="20">
        <f>+'dati assoluti'!H15/'dati assoluti'!$H15*100</f>
        <v>100</v>
      </c>
      <c r="H15" s="20"/>
      <c r="I15" s="20">
        <f>+'dati assoluti'!J15/'dati assoluti'!$M15*100</f>
        <v>26.00714749837557</v>
      </c>
      <c r="J15" s="20">
        <f>+'dati assoluti'!K15/'dati assoluti'!$M15*100</f>
        <v>8.4145549057829747</v>
      </c>
      <c r="K15" s="20">
        <f>+'dati assoluti'!L15/'dati assoluti'!$M15*100</f>
        <v>65.578297595841448</v>
      </c>
      <c r="L15" s="20">
        <f>+'dati assoluti'!M15/'dati assoluti'!$M15*100</f>
        <v>100</v>
      </c>
      <c r="M15" s="20"/>
      <c r="N15" s="20">
        <f>+'dati assoluti'!O15/'dati assoluti'!$R15*100</f>
        <v>42.494454030071481</v>
      </c>
      <c r="O15" s="20">
        <f>+'dati assoluti'!P15/'dati assoluti'!$R15*100</f>
        <v>55.139265467093914</v>
      </c>
      <c r="P15" s="20">
        <f>+'dati assoluti'!Q15/'dati assoluti'!$R15*100</f>
        <v>2.3662805028346066</v>
      </c>
      <c r="Q15" s="20">
        <f>+'dati assoluti'!R15/'dati assoluti'!$R15*100</f>
        <v>100</v>
      </c>
    </row>
    <row r="16" spans="1:17" ht="9" customHeight="1" x14ac:dyDescent="0.25">
      <c r="A16" s="14">
        <v>10</v>
      </c>
      <c r="B16" s="15"/>
      <c r="C16" s="6" t="s">
        <v>16</v>
      </c>
      <c r="D16" s="20">
        <f>+'dati assoluti'!E16/'dati assoluti'!$H16*100</f>
        <v>0.74193548387096775</v>
      </c>
      <c r="E16" s="20">
        <f>+'dati assoluti'!F16/'dati assoluti'!$H16*100</f>
        <v>16.838709677419356</v>
      </c>
      <c r="F16" s="20">
        <f>+'dati assoluti'!G16/'dati assoluti'!$H16*100</f>
        <v>82.41935483870968</v>
      </c>
      <c r="G16" s="20">
        <f>+'dati assoluti'!H16/'dati assoluti'!$H16*100</f>
        <v>100</v>
      </c>
      <c r="H16" s="20"/>
      <c r="I16" s="20">
        <f>+'dati assoluti'!J16/'dati assoluti'!$M16*100</f>
        <v>38.820912124582868</v>
      </c>
      <c r="J16" s="20">
        <f>+'dati assoluti'!K16/'dati assoluti'!$M16*100</f>
        <v>40.489432703003338</v>
      </c>
      <c r="K16" s="20">
        <f>+'dati assoluti'!L16/'dati assoluti'!$M16*100</f>
        <v>20.689655172413794</v>
      </c>
      <c r="L16" s="20">
        <f>+'dati assoluti'!M16/'dati assoluti'!$M16*100</f>
        <v>100</v>
      </c>
      <c r="M16" s="20"/>
      <c r="N16" s="20">
        <f>+'dati assoluti'!O16/'dati assoluti'!$R16*100</f>
        <v>6.0758885686839577</v>
      </c>
      <c r="O16" s="20">
        <f>+'dati assoluti'!P16/'dati assoluti'!$R16*100</f>
        <v>58.045148895292989</v>
      </c>
      <c r="P16" s="20">
        <f>+'dati assoluti'!Q16/'dati assoluti'!$R16*100</f>
        <v>35.87896253602306</v>
      </c>
      <c r="Q16" s="20">
        <f>+'dati assoluti'!R16/'dati assoluti'!$R16*100</f>
        <v>100</v>
      </c>
    </row>
    <row r="17" spans="1:17" ht="9" customHeight="1" x14ac:dyDescent="0.25">
      <c r="A17" s="14">
        <v>11</v>
      </c>
      <c r="B17" s="15"/>
      <c r="C17" s="8" t="s">
        <v>10</v>
      </c>
      <c r="D17" s="20">
        <f>+'dati assoluti'!E17/'dati assoluti'!$H17*100</f>
        <v>3.0976037405026302</v>
      </c>
      <c r="E17" s="20">
        <f>+'dati assoluti'!F17/'dati assoluti'!$H17*100</f>
        <v>15.780245470485097</v>
      </c>
      <c r="F17" s="20">
        <f>+'dati assoluti'!G17/'dati assoluti'!$H17*100</f>
        <v>81.122150789012267</v>
      </c>
      <c r="G17" s="20">
        <f>+'dati assoluti'!H17/'dati assoluti'!$H17*100</f>
        <v>100</v>
      </c>
      <c r="H17" s="20"/>
      <c r="I17" s="20">
        <f>+'dati assoluti'!J17/'dati assoluti'!$M17*100</f>
        <v>37.745633187772924</v>
      </c>
      <c r="J17" s="20">
        <f>+'dati assoluti'!K17/'dati assoluti'!$M17*100</f>
        <v>33.842794759825331</v>
      </c>
      <c r="K17" s="20">
        <f>+'dati assoluti'!L17/'dati assoluti'!$M17*100</f>
        <v>28.411572052401745</v>
      </c>
      <c r="L17" s="20">
        <f>+'dati assoluti'!M17/'dati assoluti'!$M17*100</f>
        <v>100</v>
      </c>
      <c r="M17" s="20"/>
      <c r="N17" s="20">
        <f>+'dati assoluti'!O17/'dati assoluti'!$R17*100</f>
        <v>11.264579496623696</v>
      </c>
      <c r="O17" s="20">
        <f>+'dati assoluti'!P17/'dati assoluti'!$R17*100</f>
        <v>79.588704726826279</v>
      </c>
      <c r="P17" s="20">
        <f>+'dati assoluti'!Q17/'dati assoluti'!$R17*100</f>
        <v>9.1467157765500318</v>
      </c>
      <c r="Q17" s="20">
        <f>+'dati assoluti'!R17/'dati assoluti'!$R17*100</f>
        <v>100</v>
      </c>
    </row>
    <row r="18" spans="1:17" ht="9" customHeight="1" x14ac:dyDescent="0.25">
      <c r="A18" s="14">
        <v>12</v>
      </c>
      <c r="B18" s="15"/>
      <c r="C18" s="6" t="s">
        <v>31</v>
      </c>
      <c r="D18" s="20">
        <f>+'dati assoluti'!E18/'dati assoluti'!$H18*100</f>
        <v>0.45248868778280549</v>
      </c>
      <c r="E18" s="20">
        <f>+'dati assoluti'!F18/'dati assoluti'!$H18*100</f>
        <v>4.3740573152337854</v>
      </c>
      <c r="F18" s="20">
        <f>+'dati assoluti'!G18/'dati assoluti'!$H18*100</f>
        <v>95.173453996983397</v>
      </c>
      <c r="G18" s="20">
        <f>+'dati assoluti'!H18/'dati assoluti'!$H18*100</f>
        <v>100</v>
      </c>
      <c r="H18" s="20"/>
      <c r="I18" s="20">
        <f>+'dati assoluti'!J18/'dati assoluti'!$M18*100</f>
        <v>86.998550024166263</v>
      </c>
      <c r="J18" s="20">
        <f>+'dati assoluti'!K18/'dati assoluti'!$M18*100</f>
        <v>3.673272112131464</v>
      </c>
      <c r="K18" s="20">
        <f>+'dati assoluti'!L18/'dati assoluti'!$M18*100</f>
        <v>9.3281778637022725</v>
      </c>
      <c r="L18" s="20">
        <f>+'dati assoluti'!M18/'dati assoluti'!$M18*100</f>
        <v>100</v>
      </c>
      <c r="M18" s="20"/>
      <c r="N18" s="20">
        <f>+'dati assoluti'!O18/'dati assoluti'!$R18*100</f>
        <v>86.62715794898223</v>
      </c>
      <c r="O18" s="20">
        <f>+'dati assoluti'!P18/'dati assoluti'!$R18*100</f>
        <v>9.739757794382891</v>
      </c>
      <c r="P18" s="20">
        <f>+'dati assoluti'!Q18/'dati assoluti'!$R18*100</f>
        <v>3.6330842566348878</v>
      </c>
      <c r="Q18" s="20">
        <f>+'dati assoluti'!R18/'dati assoluti'!$R18*100</f>
        <v>100</v>
      </c>
    </row>
    <row r="19" spans="1:17" ht="9" customHeight="1" x14ac:dyDescent="0.25">
      <c r="A19" s="14">
        <v>13</v>
      </c>
      <c r="B19" s="15"/>
      <c r="C19" s="9" t="s">
        <v>12</v>
      </c>
      <c r="D19" s="20">
        <f>+'dati assoluti'!E19/'dati assoluti'!$H19*100</f>
        <v>12.520325203252034</v>
      </c>
      <c r="E19" s="20">
        <f>+'dati assoluti'!F19/'dati assoluti'!$H19*100</f>
        <v>11.38211382113821</v>
      </c>
      <c r="F19" s="20">
        <f>+'dati assoluti'!G19/'dati assoluti'!$H19*100</f>
        <v>76.097560975609753</v>
      </c>
      <c r="G19" s="20">
        <f>+'dati assoluti'!H19/'dati assoluti'!$H19*100</f>
        <v>100</v>
      </c>
      <c r="H19" s="20"/>
      <c r="I19" s="20">
        <f>+'dati assoluti'!J19/'dati assoluti'!$M19*100</f>
        <v>60.644855381697482</v>
      </c>
      <c r="J19" s="20">
        <f>+'dati assoluti'!K19/'dati assoluti'!$M19*100</f>
        <v>32.859174964438118</v>
      </c>
      <c r="K19" s="20">
        <f>+'dati assoluti'!L19/'dati assoluti'!$M19*100</f>
        <v>6.4959696538643907</v>
      </c>
      <c r="L19" s="20">
        <f>+'dati assoluti'!M19/'dati assoluti'!$M19*100</f>
        <v>100</v>
      </c>
      <c r="M19" s="20"/>
      <c r="N19" s="20">
        <f>+'dati assoluti'!O19/'dati assoluti'!$R19*100</f>
        <v>28.848886783514921</v>
      </c>
      <c r="O19" s="20">
        <f>+'dati assoluti'!P19/'dati assoluti'!$R19*100</f>
        <v>61.297963050686874</v>
      </c>
      <c r="P19" s="20">
        <f>+'dati assoluti'!Q19/'dati assoluti'!$R19*100</f>
        <v>9.8531501657981995</v>
      </c>
      <c r="Q19" s="20">
        <f>+'dati assoluti'!R19/'dati assoluti'!$R19*100</f>
        <v>100</v>
      </c>
    </row>
    <row r="20" spans="1:17" ht="9" customHeight="1" x14ac:dyDescent="0.25">
      <c r="A20" s="14">
        <v>14</v>
      </c>
      <c r="B20" s="15"/>
      <c r="C20" s="6" t="s">
        <v>26</v>
      </c>
      <c r="D20" s="20">
        <f>+'dati assoluti'!E20/'dati assoluti'!$H20*100</f>
        <v>8.3720930232558146</v>
      </c>
      <c r="E20" s="20">
        <f>+'dati assoluti'!F20/'dati assoluti'!$H20*100</f>
        <v>17.209302325581397</v>
      </c>
      <c r="F20" s="20">
        <f>+'dati assoluti'!G20/'dati assoluti'!$H20*100</f>
        <v>74.418604651162795</v>
      </c>
      <c r="G20" s="20">
        <f>+'dati assoluti'!H20/'dati assoluti'!$H20*100</f>
        <v>100</v>
      </c>
      <c r="H20" s="20"/>
      <c r="I20" s="20">
        <f>+'dati assoluti'!J20/'dati assoluti'!$M20*100</f>
        <v>12.929007992477667</v>
      </c>
      <c r="J20" s="20">
        <f>+'dati assoluti'!K20/'dati assoluti'!$M20*100</f>
        <v>12.646920545369063</v>
      </c>
      <c r="K20" s="20">
        <f>+'dati assoluti'!L20/'dati assoluti'!$M20*100</f>
        <v>74.424071462153265</v>
      </c>
      <c r="L20" s="20">
        <f>+'dati assoluti'!M20/'dati assoluti'!$M20*100</f>
        <v>100</v>
      </c>
      <c r="M20" s="20"/>
      <c r="N20" s="20">
        <f>+'dati assoluti'!O20/'dati assoluti'!$R20*100</f>
        <v>46.005124621476824</v>
      </c>
      <c r="O20" s="20">
        <f>+'dati assoluti'!P20/'dati assoluti'!$R20*100</f>
        <v>49.3361285814116</v>
      </c>
      <c r="P20" s="20">
        <f>+'dati assoluti'!Q20/'dati assoluti'!$R20*100</f>
        <v>4.6587467971115775</v>
      </c>
      <c r="Q20" s="20">
        <f>+'dati assoluti'!R20/'dati assoluti'!$R20*100</f>
        <v>100</v>
      </c>
    </row>
    <row r="21" spans="1:17" ht="9" customHeight="1" x14ac:dyDescent="0.25">
      <c r="A21" s="14">
        <v>15</v>
      </c>
      <c r="B21" s="15"/>
      <c r="C21" s="8" t="s">
        <v>17</v>
      </c>
      <c r="D21" s="20">
        <f>+'dati assoluti'!E21/'dati assoluti'!$H21*100</f>
        <v>4.5454545454545459</v>
      </c>
      <c r="E21" s="20">
        <f>+'dati assoluti'!F21/'dati assoluti'!$H21*100</f>
        <v>9.8086124401913874</v>
      </c>
      <c r="F21" s="20">
        <f>+'dati assoluti'!G21/'dati assoluti'!$H21*100</f>
        <v>85.645933014354071</v>
      </c>
      <c r="G21" s="20">
        <f>+'dati assoluti'!H21/'dati assoluti'!$H21*100</f>
        <v>100</v>
      </c>
      <c r="H21" s="20"/>
      <c r="I21" s="20">
        <f>+'dati assoluti'!J21/'dati assoluti'!$M21*100</f>
        <v>16.791443850267378</v>
      </c>
      <c r="J21" s="20">
        <f>+'dati assoluti'!K21/'dati assoluti'!$M21*100</f>
        <v>23.957219251336898</v>
      </c>
      <c r="K21" s="20">
        <f>+'dati assoluti'!L21/'dati assoluti'!$M21*100</f>
        <v>59.251336898395721</v>
      </c>
      <c r="L21" s="20">
        <f>+'dati assoluti'!M21/'dati assoluti'!$M21*100</f>
        <v>100</v>
      </c>
      <c r="M21" s="20"/>
      <c r="N21" s="20">
        <f>+'dati assoluti'!O21/'dati assoluti'!$R21*100</f>
        <v>13.568985176738883</v>
      </c>
      <c r="O21" s="20">
        <f>+'dati assoluti'!P21/'dati assoluti'!$R21*100</f>
        <v>75.826681870011399</v>
      </c>
      <c r="P21" s="20">
        <f>+'dati assoluti'!Q21/'dati assoluti'!$R21*100</f>
        <v>10.604332953249715</v>
      </c>
      <c r="Q21" s="20">
        <f>+'dati assoluti'!R21/'dati assoluti'!$R21*100</f>
        <v>100</v>
      </c>
    </row>
    <row r="22" spans="1:17" ht="9" customHeight="1" x14ac:dyDescent="0.25">
      <c r="A22" s="14">
        <v>16</v>
      </c>
      <c r="B22" s="15"/>
      <c r="C22" s="9" t="s">
        <v>29</v>
      </c>
      <c r="D22" s="20">
        <f>+'dati assoluti'!E22/'dati assoluti'!$H22*100</f>
        <v>4.9019607843137258</v>
      </c>
      <c r="E22" s="20">
        <f>+'dati assoluti'!F22/'dati assoluti'!$H22*100</f>
        <v>12.745098039215685</v>
      </c>
      <c r="F22" s="20">
        <f>+'dati assoluti'!G22/'dati assoluti'!$H22*100</f>
        <v>82.35294117647058</v>
      </c>
      <c r="G22" s="20">
        <f>+'dati assoluti'!H22/'dati assoluti'!$H22*100</f>
        <v>100</v>
      </c>
      <c r="H22" s="20"/>
      <c r="I22" s="20">
        <f>+'dati assoluti'!J22/'dati assoluti'!$M22*100</f>
        <v>11.720067453625632</v>
      </c>
      <c r="J22" s="20">
        <f>+'dati assoluti'!K22/'dati assoluti'!$M22*100</f>
        <v>18.634064080944352</v>
      </c>
      <c r="K22" s="20">
        <f>+'dati assoluti'!L22/'dati assoluti'!$M22*100</f>
        <v>69.645868465430013</v>
      </c>
      <c r="L22" s="20">
        <f>+'dati assoluti'!M22/'dati assoluti'!$M22*100</f>
        <v>100</v>
      </c>
      <c r="M22" s="20"/>
      <c r="N22" s="20">
        <f>+'dati assoluti'!O22/'dati assoluti'!$R22*100</f>
        <v>11.276849642004773</v>
      </c>
      <c r="O22" s="20">
        <f>+'dati assoluti'!P22/'dati assoluti'!$R22*100</f>
        <v>82.875894988066818</v>
      </c>
      <c r="P22" s="20">
        <f>+'dati assoluti'!Q22/'dati assoluti'!$R22*100</f>
        <v>5.8472553699284013</v>
      </c>
      <c r="Q22" s="20">
        <f>+'dati assoluti'!R22/'dati assoluti'!$R22*100</f>
        <v>100</v>
      </c>
    </row>
    <row r="23" spans="1:17" ht="9" customHeight="1" x14ac:dyDescent="0.25">
      <c r="A23" s="14">
        <v>17</v>
      </c>
      <c r="B23" s="15"/>
      <c r="C23" s="6" t="s">
        <v>30</v>
      </c>
      <c r="D23" s="20">
        <f>+'dati assoluti'!E23/'dati assoluti'!$H23*100</f>
        <v>11.75</v>
      </c>
      <c r="E23" s="20">
        <f>+'dati assoluti'!F23/'dati assoluti'!$H23*100</f>
        <v>12.75</v>
      </c>
      <c r="F23" s="20">
        <f>+'dati assoluti'!G23/'dati assoluti'!$H23*100</f>
        <v>75.5</v>
      </c>
      <c r="G23" s="20">
        <f>+'dati assoluti'!H23/'dati assoluti'!$H23*100</f>
        <v>100</v>
      </c>
      <c r="H23" s="20"/>
      <c r="I23" s="20">
        <f>+'dati assoluti'!J23/'dati assoluti'!$M23*100</f>
        <v>59.438040345821328</v>
      </c>
      <c r="J23" s="20">
        <f>+'dati assoluti'!K23/'dati assoluti'!$M23*100</f>
        <v>21.902017291066283</v>
      </c>
      <c r="K23" s="20">
        <f>+'dati assoluti'!L23/'dati assoluti'!$M23*100</f>
        <v>18.659942363112393</v>
      </c>
      <c r="L23" s="20">
        <f>+'dati assoluti'!M23/'dati assoluti'!$M23*100</f>
        <v>100</v>
      </c>
      <c r="M23" s="20"/>
      <c r="N23" s="20">
        <f>+'dati assoluti'!O23/'dati assoluti'!$R23*100</f>
        <v>18.870588235294118</v>
      </c>
      <c r="O23" s="20">
        <f>+'dati assoluti'!P23/'dati assoluti'!$R23*100</f>
        <v>78.07058823529411</v>
      </c>
      <c r="P23" s="20">
        <f>+'dati assoluti'!Q23/'dati assoluti'!$R23*100</f>
        <v>3.0588235294117649</v>
      </c>
      <c r="Q23" s="20">
        <f>+'dati assoluti'!R23/'dati assoluti'!$R23*100</f>
        <v>100</v>
      </c>
    </row>
    <row r="24" spans="1:17" ht="9" customHeight="1" x14ac:dyDescent="0.25">
      <c r="A24" s="14">
        <v>18</v>
      </c>
      <c r="B24" s="15"/>
      <c r="C24" s="9" t="s">
        <v>34</v>
      </c>
      <c r="D24" s="20">
        <f>+'dati assoluti'!E24/'dati assoluti'!$H24*100</f>
        <v>4.2682926829268295</v>
      </c>
      <c r="E24" s="20">
        <f>+'dati assoluti'!F24/'dati assoluti'!$H24*100</f>
        <v>14.02439024390244</v>
      </c>
      <c r="F24" s="20">
        <f>+'dati assoluti'!G24/'dati assoluti'!$H24*100</f>
        <v>81.707317073170728</v>
      </c>
      <c r="G24" s="20">
        <f>+'dati assoluti'!H24/'dati assoluti'!$H24*100</f>
        <v>100</v>
      </c>
      <c r="H24" s="20"/>
      <c r="I24" s="20">
        <f>+'dati assoluti'!J24/'dati assoluti'!$M24*100</f>
        <v>1.7172646427476235</v>
      </c>
      <c r="J24" s="20">
        <f>+'dati assoluti'!K24/'dati assoluti'!$M24*100</f>
        <v>3.9558417663293466</v>
      </c>
      <c r="K24" s="20">
        <f>+'dati assoluti'!L24/'dati assoluti'!$M24*100</f>
        <v>94.326893590923035</v>
      </c>
      <c r="L24" s="20">
        <f>+'dati assoluti'!M24/'dati assoluti'!$M24*100</f>
        <v>100</v>
      </c>
      <c r="M24" s="20"/>
      <c r="N24" s="20">
        <f>+'dati assoluti'!O24/'dati assoluti'!$R24*100</f>
        <v>7.4349442379182156</v>
      </c>
      <c r="O24" s="20">
        <f>+'dati assoluti'!P24/'dati assoluti'!$R24*100</f>
        <v>83.271375464684013</v>
      </c>
      <c r="P24" s="20">
        <f>+'dati assoluti'!Q24/'dati assoluti'!$R24*100</f>
        <v>9.2936802973977688</v>
      </c>
      <c r="Q24" s="20">
        <f>+'dati assoluti'!R24/'dati assoluti'!$R24*100</f>
        <v>100</v>
      </c>
    </row>
    <row r="25" spans="1:17" ht="9" customHeight="1" x14ac:dyDescent="0.25">
      <c r="A25" s="14">
        <v>19</v>
      </c>
      <c r="B25" s="15"/>
      <c r="C25" s="6" t="s">
        <v>14</v>
      </c>
      <c r="D25" s="20">
        <f>+'dati assoluti'!E25/'dati assoluti'!$H25*100</f>
        <v>26.271186440677969</v>
      </c>
      <c r="E25" s="20">
        <f>+'dati assoluti'!F25/'dati assoluti'!$H25*100</f>
        <v>24.576271186440678</v>
      </c>
      <c r="F25" s="20">
        <f>+'dati assoluti'!G25/'dati assoluti'!$H25*100</f>
        <v>49.152542372881356</v>
      </c>
      <c r="G25" s="20">
        <f>+'dati assoluti'!H25/'dati assoluti'!$H25*100</f>
        <v>100</v>
      </c>
      <c r="H25" s="20"/>
      <c r="I25" s="20">
        <f>+'dati assoluti'!J25/'dati assoluti'!$M25*100</f>
        <v>37.746806039488966</v>
      </c>
      <c r="J25" s="20">
        <f>+'dati assoluti'!K25/'dati assoluti'!$M25*100</f>
        <v>45.760743321718934</v>
      </c>
      <c r="K25" s="20">
        <f>+'dati assoluti'!L25/'dati assoluti'!$M25*100</f>
        <v>16.492450638792103</v>
      </c>
      <c r="L25" s="20">
        <f>+'dati assoluti'!M25/'dati assoluti'!$M25*100</f>
        <v>100</v>
      </c>
      <c r="M25" s="20"/>
      <c r="N25" s="20" t="s">
        <v>32</v>
      </c>
      <c r="O25" s="20">
        <f>+'dati assoluti'!P25/'dati assoluti'!$R25*100</f>
        <v>62.642276422764233</v>
      </c>
      <c r="P25" s="20">
        <f>+'dati assoluti'!Q25/'dati assoluti'!$R25*100</f>
        <v>6.5040650406504072</v>
      </c>
      <c r="Q25" s="20">
        <f>+'dati assoluti'!R25/'dati assoluti'!$R25*100</f>
        <v>100</v>
      </c>
    </row>
    <row r="26" spans="1:17" ht="9" customHeight="1" x14ac:dyDescent="0.25">
      <c r="A26" s="14">
        <v>20</v>
      </c>
      <c r="B26" s="15"/>
      <c r="C26" s="9" t="s">
        <v>35</v>
      </c>
      <c r="D26" s="20">
        <f>+'dati assoluti'!E26/'dati assoluti'!$H26*100</f>
        <v>1.6997167138810201</v>
      </c>
      <c r="E26" s="20">
        <f>+'dati assoluti'!F26/'dati assoluti'!$H26*100</f>
        <v>3.3994334277620402</v>
      </c>
      <c r="F26" s="20">
        <f>+'dati assoluti'!G26/'dati assoluti'!$H26*100</f>
        <v>94.900849858356935</v>
      </c>
      <c r="G26" s="20">
        <f>+'dati assoluti'!H26/'dati assoluti'!$H26*100</f>
        <v>100</v>
      </c>
      <c r="H26" s="20"/>
      <c r="I26" s="20">
        <f>+'dati assoluti'!J26/'dati assoluti'!$M26*100</f>
        <v>4.583130180399805</v>
      </c>
      <c r="J26" s="20">
        <f>+'dati assoluti'!K26/'dati assoluti'!$M26*100</f>
        <v>6.5821550463188689</v>
      </c>
      <c r="K26" s="20">
        <f>+'dati assoluti'!L26/'dati assoluti'!$M26*100</f>
        <v>88.834714773281334</v>
      </c>
      <c r="L26" s="20">
        <f>+'dati assoluti'!M26/'dati assoluti'!$M26*100</f>
        <v>100</v>
      </c>
      <c r="M26" s="20"/>
      <c r="N26" s="20">
        <f>+'dati assoluti'!O26/'dati assoluti'!$R26*100</f>
        <v>17.602427921092563</v>
      </c>
      <c r="O26" s="20">
        <f>+'dati assoluti'!P26/'dati assoluti'!$R26*100</f>
        <v>74.81031866464339</v>
      </c>
      <c r="P26" s="20">
        <f>+'dati assoluti'!Q26/'dati assoluti'!$R26*100</f>
        <v>7.587253414264036</v>
      </c>
      <c r="Q26" s="20">
        <f>+'dati assoluti'!R26/'dati assoluti'!$R26*100</f>
        <v>100</v>
      </c>
    </row>
    <row r="27" spans="1:17" ht="9" customHeight="1" x14ac:dyDescent="0.25">
      <c r="A27" s="14"/>
      <c r="B27" s="15"/>
      <c r="C27" s="6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9" customHeight="1" x14ac:dyDescent="0.25">
      <c r="A28" s="14"/>
      <c r="B28" s="15"/>
      <c r="C28" s="6" t="s">
        <v>21</v>
      </c>
      <c r="D28" s="21">
        <f>+'dati assoluti'!E28/'dati assoluti'!$H28*100</f>
        <v>2.9230769230769229</v>
      </c>
      <c r="E28" s="21">
        <f>+'dati assoluti'!F28/'dati assoluti'!$H28*100</f>
        <v>7.7085020242914988</v>
      </c>
      <c r="F28" s="21">
        <f>+'dati assoluti'!G28/'dati assoluti'!$H28*100</f>
        <v>89.368421052631575</v>
      </c>
      <c r="G28" s="21">
        <f>+'dati assoluti'!H28/'dati assoluti'!$H28*100</f>
        <v>100</v>
      </c>
      <c r="H28" s="21"/>
      <c r="I28" s="21">
        <f>+'dati assoluti'!J28/'dati assoluti'!$M28*100</f>
        <v>21.662172101005147</v>
      </c>
      <c r="J28" s="21">
        <f>+'dati assoluti'!K28/'dati assoluti'!$M28*100</f>
        <v>26.638882078940917</v>
      </c>
      <c r="K28" s="21">
        <f>+'dati assoluti'!L28/'dati assoluti'!$M28*100</f>
        <v>51.698945820053929</v>
      </c>
      <c r="L28" s="21">
        <f>+'dati assoluti'!M28/'dati assoluti'!$M28*100</f>
        <v>100</v>
      </c>
      <c r="M28" s="21"/>
      <c r="N28" s="21">
        <f>+'dati assoluti'!O28/'dati assoluti'!$R28*100</f>
        <v>10.749326504140752</v>
      </c>
      <c r="O28" s="21">
        <f>+'dati assoluti'!P28/'dati assoluti'!$R28*100</f>
        <v>70.389463531446438</v>
      </c>
      <c r="P28" s="21">
        <f>+'dati assoluti'!Q28/'dati assoluti'!$R28*100</f>
        <v>18.861209964412812</v>
      </c>
      <c r="Q28" s="21">
        <f>+'dati assoluti'!R28/'dati assoluti'!$R28*100</f>
        <v>100</v>
      </c>
    </row>
    <row r="29" spans="1:17" ht="9" customHeight="1" x14ac:dyDescent="0.25">
      <c r="A29" s="14"/>
      <c r="B29" s="15"/>
      <c r="C29" s="6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9" customHeight="1" x14ac:dyDescent="0.25">
      <c r="A30" s="14"/>
      <c r="B30" s="15"/>
      <c r="C30" s="4" t="s">
        <v>4</v>
      </c>
      <c r="D30" s="44">
        <f>+'dati assoluti'!E30/'dati assoluti'!$H30*100</f>
        <v>4.0402327119765253</v>
      </c>
      <c r="E30" s="44">
        <f>+'dati assoluti'!F30/'dati assoluti'!$H30*100</f>
        <v>7.378258730939498</v>
      </c>
      <c r="F30" s="44">
        <f>+'dati assoluti'!G30/'dati assoluti'!$H30*100</f>
        <v>88.581508557083978</v>
      </c>
      <c r="G30" s="44">
        <f>+'dati assoluti'!H30/'dati assoluti'!$H30*100</f>
        <v>100</v>
      </c>
      <c r="H30" s="44"/>
      <c r="I30" s="44">
        <f>+'dati assoluti'!J30/'dati assoluti'!$M30*100</f>
        <v>14.152991791038753</v>
      </c>
      <c r="J30" s="44">
        <f>+'dati assoluti'!K30/'dati assoluti'!$M30*100</f>
        <v>11.966356980845758</v>
      </c>
      <c r="K30" s="44">
        <f>+'dati assoluti'!L30/'dati assoluti'!$M30*100</f>
        <v>73.880651228115497</v>
      </c>
      <c r="L30" s="44">
        <f>+'dati assoluti'!M30/'dati assoluti'!$M30*100</f>
        <v>100</v>
      </c>
      <c r="M30" s="44"/>
      <c r="N30" s="44">
        <f>+'dati assoluti'!O30/'dati assoluti'!$R30*100</f>
        <v>21.069228770288586</v>
      </c>
      <c r="O30" s="44">
        <f>+'dati assoluti'!P30/'dati assoluti'!$R30*100</f>
        <v>64.785824150355026</v>
      </c>
      <c r="P30" s="44">
        <f>+'dati assoluti'!Q30/'dati assoluti'!$R30*100</f>
        <v>14.144947079356385</v>
      </c>
      <c r="Q30" s="44">
        <f>+'dati assoluti'!R30/'dati assoluti'!$R30*100</f>
        <v>100</v>
      </c>
    </row>
    <row r="31" spans="1:17" ht="13.5" customHeight="1" x14ac:dyDescent="0.25">
      <c r="A31" s="47" t="s">
        <v>19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ht="9" customHeight="1" x14ac:dyDescent="0.25">
      <c r="A32" s="14">
        <v>1</v>
      </c>
      <c r="B32" s="15"/>
      <c r="C32" s="6" t="s">
        <v>15</v>
      </c>
      <c r="D32" s="20">
        <f>+'dati assoluti'!E32/'dati assoluti'!$H32*100</f>
        <v>0.69686411149825789</v>
      </c>
      <c r="E32" s="20">
        <f>+'dati assoluti'!F32/'dati assoluti'!$H32*100</f>
        <v>8.9721254355400699</v>
      </c>
      <c r="F32" s="20">
        <f>+'dati assoluti'!G32/'dati assoluti'!$H32*100</f>
        <v>90.331010452961664</v>
      </c>
      <c r="G32" s="20">
        <f>+'dati assoluti'!H32/'dati assoluti'!$H32*100</f>
        <v>100</v>
      </c>
      <c r="H32" s="20"/>
      <c r="I32" s="20">
        <f>+'dati assoluti'!J32/'dati assoluti'!$M32*100</f>
        <v>0.71309999766196719</v>
      </c>
      <c r="J32" s="20">
        <f>+'dati assoluti'!K32/'dati assoluti'!$M32*100</f>
        <v>0.92819901335016719</v>
      </c>
      <c r="K32" s="20">
        <f>+'dati assoluti'!L32/'dati assoluti'!$M32*100</f>
        <v>98.358700988987863</v>
      </c>
      <c r="L32" s="20">
        <f>+'dati assoluti'!M32/'dati assoluti'!$M32*100</f>
        <v>100</v>
      </c>
      <c r="M32" s="20"/>
      <c r="N32" s="20">
        <f>+'dati assoluti'!O32/'dati assoluti'!$R32*100</f>
        <v>8.2228915662650603</v>
      </c>
      <c r="O32" s="20">
        <f>+'dati assoluti'!P32/'dati assoluti'!$R32*100</f>
        <v>44.337349397590359</v>
      </c>
      <c r="P32" s="20">
        <f>+'dati assoluti'!Q32/'dati assoluti'!$R32*100</f>
        <v>47.439759036144579</v>
      </c>
      <c r="Q32" s="20">
        <f>+'dati assoluti'!R32/'dati assoluti'!$R32*100</f>
        <v>100</v>
      </c>
    </row>
    <row r="33" spans="1:17" ht="9" customHeight="1" x14ac:dyDescent="0.25">
      <c r="A33" s="14">
        <v>2</v>
      </c>
      <c r="B33" s="15"/>
      <c r="C33" s="6" t="s">
        <v>7</v>
      </c>
      <c r="D33" s="20">
        <f>+'dati assoluti'!E33/'dati assoluti'!$H33*100</f>
        <v>19.739793629430238</v>
      </c>
      <c r="E33" s="20">
        <f>+'dati assoluti'!F33/'dati assoluti'!$H33*100</f>
        <v>19.784656796769852</v>
      </c>
      <c r="F33" s="20">
        <f>+'dati assoluti'!G33/'dati assoluti'!$H33*100</f>
        <v>60.475549573799917</v>
      </c>
      <c r="G33" s="20">
        <f>+'dati assoluti'!H33/'dati assoluti'!$H33*100</f>
        <v>100</v>
      </c>
      <c r="H33" s="20"/>
      <c r="I33" s="20">
        <f>+'dati assoluti'!J33/'dati assoluti'!$M33*100</f>
        <v>41.419193497968116</v>
      </c>
      <c r="J33" s="20">
        <f>+'dati assoluti'!K33/'dati assoluti'!$M33*100</f>
        <v>40.481400437636758</v>
      </c>
      <c r="K33" s="20">
        <f>+'dati assoluti'!L33/'dati assoluti'!$M33*100</f>
        <v>18.099406064395122</v>
      </c>
      <c r="L33" s="20">
        <f>+'dati assoluti'!M33/'dati assoluti'!$M33*100</f>
        <v>100</v>
      </c>
      <c r="M33" s="20"/>
      <c r="N33" s="20">
        <f>+'dati assoluti'!O33/'dati assoluti'!$R33*100</f>
        <v>12.895251828200639</v>
      </c>
      <c r="O33" s="20">
        <f>+'dati assoluti'!P33/'dati assoluti'!$R33*100</f>
        <v>72.139252240189506</v>
      </c>
      <c r="P33" s="20">
        <f>+'dati assoluti'!Q33/'dati assoluti'!$R33*100</f>
        <v>14.965495931609846</v>
      </c>
      <c r="Q33" s="20">
        <f>+'dati assoluti'!R33/'dati assoluti'!$R33*100</f>
        <v>100</v>
      </c>
    </row>
    <row r="34" spans="1:17" ht="9" customHeight="1" x14ac:dyDescent="0.25">
      <c r="A34" s="14">
        <v>3</v>
      </c>
      <c r="B34" s="15"/>
      <c r="C34" s="6" t="s">
        <v>11</v>
      </c>
      <c r="D34" s="20">
        <f>+'dati assoluti'!E34/'dati assoluti'!$H34*100</f>
        <v>1.2050739957716703</v>
      </c>
      <c r="E34" s="20">
        <f>+'dati assoluti'!F34/'dati assoluti'!$H34*100</f>
        <v>0.20084566596194503</v>
      </c>
      <c r="F34" s="20">
        <f>+'dati assoluti'!G34/'dati assoluti'!$H34*100</f>
        <v>98.594080338266394</v>
      </c>
      <c r="G34" s="20">
        <f>+'dati assoluti'!H34/'dati assoluti'!$H34*100</f>
        <v>100</v>
      </c>
      <c r="H34" s="20"/>
      <c r="I34" s="20">
        <f>+'dati assoluti'!J34/'dati assoluti'!$M34*100</f>
        <v>53.788057587915986</v>
      </c>
      <c r="J34" s="20">
        <f>+'dati assoluti'!K34/'dati assoluti'!$M34*100</f>
        <v>19.093698371489261</v>
      </c>
      <c r="K34" s="20">
        <f>+'dati assoluti'!L34/'dati assoluti'!$M34*100</f>
        <v>27.118244040594757</v>
      </c>
      <c r="L34" s="20">
        <f>+'dati assoluti'!M34/'dati assoluti'!$M34*100</f>
        <v>100</v>
      </c>
      <c r="M34" s="20"/>
      <c r="N34" s="20">
        <f>+'dati assoluti'!O34/'dati assoluti'!$R34*100</f>
        <v>39.899178491411504</v>
      </c>
      <c r="O34" s="20">
        <f>+'dati assoluti'!P34/'dati assoluti'!$R34*100</f>
        <v>49.383868558625835</v>
      </c>
      <c r="P34" s="20">
        <f>+'dati assoluti'!Q34/'dati assoluti'!$R34*100</f>
        <v>10.716952949962659</v>
      </c>
      <c r="Q34" s="20">
        <f>+'dati assoluti'!R34/'dati assoluti'!$R34*100</f>
        <v>100</v>
      </c>
    </row>
    <row r="35" spans="1:17" ht="9" customHeight="1" x14ac:dyDescent="0.25">
      <c r="A35" s="14">
        <v>4</v>
      </c>
      <c r="B35" s="15"/>
      <c r="C35" s="8" t="s">
        <v>6</v>
      </c>
      <c r="D35" s="20">
        <f>+'dati assoluti'!E35/'dati assoluti'!$H35*100</f>
        <v>22.447685478757133</v>
      </c>
      <c r="E35" s="20">
        <f>+'dati assoluti'!F35/'dati assoluti'!$H35*100</f>
        <v>13.443246670894101</v>
      </c>
      <c r="F35" s="20">
        <f>+'dati assoluti'!G35/'dati assoluti'!$H35*100</f>
        <v>64.109067850348765</v>
      </c>
      <c r="G35" s="20">
        <f>+'dati assoluti'!H35/'dati assoluti'!$H35*100</f>
        <v>100</v>
      </c>
      <c r="H35" s="20"/>
      <c r="I35" s="20">
        <f>+'dati assoluti'!J35/'dati assoluti'!$M35*100</f>
        <v>58.263712313839441</v>
      </c>
      <c r="J35" s="20">
        <f>+'dati assoluti'!K35/'dati assoluti'!$M35*100</f>
        <v>33.018525245187071</v>
      </c>
      <c r="K35" s="20">
        <f>+'dati assoluti'!L35/'dati assoluti'!$M35*100</f>
        <v>8.717762440973484</v>
      </c>
      <c r="L35" s="20">
        <f>+'dati assoluti'!M35/'dati assoluti'!$M35*100</f>
        <v>100</v>
      </c>
      <c r="M35" s="20"/>
      <c r="N35" s="20">
        <f>+'dati assoluti'!O35/'dati assoluti'!$R35*100</f>
        <v>21.74285714285714</v>
      </c>
      <c r="O35" s="20">
        <f>+'dati assoluti'!P35/'dati assoluti'!$R35*100</f>
        <v>73.871428571428581</v>
      </c>
      <c r="P35" s="20">
        <f>+'dati assoluti'!Q35/'dati assoluti'!$R35*100</f>
        <v>4.3857142857142861</v>
      </c>
      <c r="Q35" s="20">
        <f>+'dati assoluti'!R35/'dati assoluti'!$R35*100</f>
        <v>100</v>
      </c>
    </row>
    <row r="36" spans="1:17" ht="9" customHeight="1" x14ac:dyDescent="0.25">
      <c r="A36" s="14">
        <v>5</v>
      </c>
      <c r="B36" s="15"/>
      <c r="C36" s="8" t="s">
        <v>13</v>
      </c>
      <c r="D36" s="20">
        <f>+'dati assoluti'!E36/'dati assoluti'!$H36*100</f>
        <v>0.67669172932330823</v>
      </c>
      <c r="E36" s="20">
        <f>+'dati assoluti'!F36/'dati assoluti'!$H36*100</f>
        <v>0.47619047619047622</v>
      </c>
      <c r="F36" s="20">
        <f>+'dati assoluti'!G36/'dati assoluti'!$H36*100</f>
        <v>98.847117794486223</v>
      </c>
      <c r="G36" s="20">
        <f>+'dati assoluti'!H36/'dati assoluti'!$H36*100</f>
        <v>100</v>
      </c>
      <c r="H36" s="20"/>
      <c r="I36" s="20">
        <f>+'dati assoluti'!J36/'dati assoluti'!$M36*100</f>
        <v>67.463026166097833</v>
      </c>
      <c r="J36" s="20">
        <f>+'dati assoluti'!K36/'dati assoluti'!$M36*100</f>
        <v>11.907470610542283</v>
      </c>
      <c r="K36" s="20">
        <f>+'dati assoluti'!L36/'dati assoluti'!$M36*100</f>
        <v>20.62950322335988</v>
      </c>
      <c r="L36" s="20">
        <f>+'dati assoluti'!M36/'dati assoluti'!$M36*100</f>
        <v>100</v>
      </c>
      <c r="M36" s="20"/>
      <c r="N36" s="20">
        <f>+'dati assoluti'!O36/'dati assoluti'!$R36*100</f>
        <v>48.208640674394097</v>
      </c>
      <c r="O36" s="20">
        <f>+'dati assoluti'!P36/'dati assoluti'!$R36*100</f>
        <v>38.566912539515279</v>
      </c>
      <c r="P36" s="20">
        <f>+'dati assoluti'!Q36/'dati assoluti'!$R36*100</f>
        <v>13.224446786090621</v>
      </c>
      <c r="Q36" s="20">
        <f>+'dati assoluti'!R36/'dati assoluti'!$R36*100</f>
        <v>100</v>
      </c>
    </row>
    <row r="37" spans="1:17" ht="9" customHeight="1" x14ac:dyDescent="0.25">
      <c r="A37" s="14">
        <v>6</v>
      </c>
      <c r="B37" s="15"/>
      <c r="C37" s="9" t="s">
        <v>9</v>
      </c>
      <c r="D37" s="20">
        <f>+'dati assoluti'!E37/'dati assoluti'!$H37*100</f>
        <v>1.0771071978115916</v>
      </c>
      <c r="E37" s="20">
        <f>+'dati assoluti'!F37/'dati assoluti'!$H37*100</f>
        <v>1.8635664216105317</v>
      </c>
      <c r="F37" s="20">
        <f>+'dati assoluti'!G37/'dati assoluti'!$H37*100</f>
        <v>97.059326380577886</v>
      </c>
      <c r="G37" s="20">
        <f>+'dati assoluti'!H37/'dati assoluti'!$H37*100</f>
        <v>100</v>
      </c>
      <c r="H37" s="20"/>
      <c r="I37" s="20">
        <f>+'dati assoluti'!J37/'dati assoluti'!$M37*100</f>
        <v>26.595030221625255</v>
      </c>
      <c r="J37" s="20">
        <f>+'dati assoluti'!K37/'dati assoluti'!$M37*100</f>
        <v>20.852921423774344</v>
      </c>
      <c r="K37" s="20">
        <f>+'dati assoluti'!L37/'dati assoluti'!$M37*100</f>
        <v>52.552048354600402</v>
      </c>
      <c r="L37" s="20">
        <f>+'dati assoluti'!M37/'dati assoluti'!$M37*100</f>
        <v>100</v>
      </c>
      <c r="M37" s="20"/>
      <c r="N37" s="20">
        <f>+'dati assoluti'!O37/'dati assoluti'!$R37*100</f>
        <v>31.273946360153253</v>
      </c>
      <c r="O37" s="20">
        <f>+'dati assoluti'!P37/'dati assoluti'!$R37*100</f>
        <v>58.309386973180075</v>
      </c>
      <c r="P37" s="20">
        <f>+'dati assoluti'!Q37/'dati assoluti'!$R37*100</f>
        <v>10.416666666666668</v>
      </c>
      <c r="Q37" s="20">
        <f>+'dati assoluti'!R37/'dati assoluti'!$R37*100</f>
        <v>100</v>
      </c>
    </row>
    <row r="38" spans="1:17" ht="9" customHeight="1" x14ac:dyDescent="0.25">
      <c r="A38" s="14">
        <v>7</v>
      </c>
      <c r="B38" s="15"/>
      <c r="C38" s="6" t="s">
        <v>8</v>
      </c>
      <c r="D38" s="20">
        <f>+'dati assoluti'!E38/'dati assoluti'!$H38*100</f>
        <v>60.254596888260259</v>
      </c>
      <c r="E38" s="20">
        <f>+'dati assoluti'!F38/'dati assoluti'!$H38*100</f>
        <v>3.536067892503536</v>
      </c>
      <c r="F38" s="20">
        <f>+'dati assoluti'!G38/'dati assoluti'!$H38*100</f>
        <v>36.209335219236209</v>
      </c>
      <c r="G38" s="20">
        <f>+'dati assoluti'!H38/'dati assoluti'!$H38*100</f>
        <v>100</v>
      </c>
      <c r="H38" s="20"/>
      <c r="I38" s="20">
        <f>+'dati assoluti'!J38/'dati assoluti'!$M38*100</f>
        <v>61.943069306930695</v>
      </c>
      <c r="J38" s="20">
        <f>+'dati assoluti'!K38/'dati assoluti'!$M38*100</f>
        <v>15.841584158415841</v>
      </c>
      <c r="K38" s="20">
        <f>+'dati assoluti'!L38/'dati assoluti'!$M38*100</f>
        <v>22.215346534653467</v>
      </c>
      <c r="L38" s="20">
        <f>+'dati assoluti'!M38/'dati assoluti'!$M38*100</f>
        <v>100</v>
      </c>
      <c r="M38" s="20"/>
      <c r="N38" s="20">
        <f>+'dati assoluti'!O38/'dati assoluti'!$R38*100</f>
        <v>36.151603498542272</v>
      </c>
      <c r="O38" s="20">
        <f>+'dati assoluti'!P38/'dati assoluti'!$R38*100</f>
        <v>55.814706835115004</v>
      </c>
      <c r="P38" s="20">
        <f>+'dati assoluti'!Q38/'dati assoluti'!$R38*100</f>
        <v>8.0336896663427275</v>
      </c>
      <c r="Q38" s="20">
        <f>+'dati assoluti'!R38/'dati assoluti'!$R38*100</f>
        <v>100</v>
      </c>
    </row>
    <row r="39" spans="1:17" ht="9" customHeight="1" x14ac:dyDescent="0.25">
      <c r="A39" s="14">
        <v>8</v>
      </c>
      <c r="B39" s="15"/>
      <c r="C39" s="8" t="s">
        <v>27</v>
      </c>
      <c r="D39" s="20">
        <f>+'dati assoluti'!E39/'dati assoluti'!$H39*100</f>
        <v>1.2389380530973451</v>
      </c>
      <c r="E39" s="20">
        <f>+'dati assoluti'!F39/'dati assoluti'!$H39*100</f>
        <v>9.0265486725663724</v>
      </c>
      <c r="F39" s="20">
        <f>+'dati assoluti'!G39/'dati assoluti'!$H39*100</f>
        <v>89.73451327433628</v>
      </c>
      <c r="G39" s="20">
        <f>+'dati assoluti'!H39/'dati assoluti'!$H39*100</f>
        <v>100</v>
      </c>
      <c r="H39" s="20"/>
      <c r="I39" s="20">
        <f>+'dati assoluti'!J39/'dati assoluti'!$M39*100</f>
        <v>44.316877152698048</v>
      </c>
      <c r="J39" s="20">
        <f>+'dati assoluti'!K39/'dati assoluti'!$M39*100</f>
        <v>38.23191733639495</v>
      </c>
      <c r="K39" s="20">
        <f>+'dati assoluti'!L39/'dati assoluti'!$M39*100</f>
        <v>17.451205510907002</v>
      </c>
      <c r="L39" s="20">
        <f>+'dati assoluti'!M39/'dati assoluti'!$M39*100</f>
        <v>100</v>
      </c>
      <c r="M39" s="20"/>
      <c r="N39" s="20">
        <f>+'dati assoluti'!O39/'dati assoluti'!$R39*100</f>
        <v>32.70814272644099</v>
      </c>
      <c r="O39" s="20">
        <f>+'dati assoluti'!P39/'dati assoluti'!$R39*100</f>
        <v>57.365050320219581</v>
      </c>
      <c r="P39" s="20">
        <f>+'dati assoluti'!Q39/'dati assoluti'!$R39*100</f>
        <v>9.9268069533394332</v>
      </c>
      <c r="Q39" s="20">
        <f>+'dati assoluti'!R39/'dati assoluti'!$R39*100</f>
        <v>100</v>
      </c>
    </row>
    <row r="40" spans="1:17" ht="9" customHeight="1" x14ac:dyDescent="0.25">
      <c r="A40" s="14">
        <v>9</v>
      </c>
      <c r="B40" s="15"/>
      <c r="C40" s="8" t="s">
        <v>25</v>
      </c>
      <c r="D40" s="20">
        <f>+'dati assoluti'!E40/'dati assoluti'!$H40*100</f>
        <v>11.38211382113821</v>
      </c>
      <c r="E40" s="20">
        <f>+'dati assoluti'!F40/'dati assoluti'!$H40*100</f>
        <v>12.195121951219512</v>
      </c>
      <c r="F40" s="20">
        <f>+'dati assoluti'!G40/'dati assoluti'!$H40*100</f>
        <v>76.422764227642276</v>
      </c>
      <c r="G40" s="20">
        <f>+'dati assoluti'!H40/'dati assoluti'!$H40*100</f>
        <v>100</v>
      </c>
      <c r="H40" s="20"/>
      <c r="I40" s="20">
        <f>+'dati assoluti'!J40/'dati assoluti'!$M40*100</f>
        <v>31.907772406098921</v>
      </c>
      <c r="J40" s="20">
        <f>+'dati assoluti'!K40/'dati assoluti'!$M40*100</f>
        <v>9.0368166604685758</v>
      </c>
      <c r="K40" s="20">
        <f>+'dati assoluti'!L40/'dati assoluti'!$M40*100</f>
        <v>59.055410933432505</v>
      </c>
      <c r="L40" s="20">
        <f>+'dati assoluti'!M40/'dati assoluti'!$M40*100</f>
        <v>100</v>
      </c>
      <c r="M40" s="20"/>
      <c r="N40" s="20">
        <f>+'dati assoluti'!O40/'dati assoluti'!$R40*100</f>
        <v>44.697720515361745</v>
      </c>
      <c r="O40" s="20">
        <f>+'dati assoluti'!P40/'dati assoluti'!$R40*100</f>
        <v>52.576808721506438</v>
      </c>
      <c r="P40" s="20">
        <f>+'dati assoluti'!Q40/'dati assoluti'!$R40*100</f>
        <v>2.7254707631318138</v>
      </c>
      <c r="Q40" s="20">
        <f>+'dati assoluti'!R40/'dati assoluti'!$R40*100</f>
        <v>100</v>
      </c>
    </row>
    <row r="41" spans="1:17" ht="9" customHeight="1" x14ac:dyDescent="0.25">
      <c r="A41" s="14">
        <v>10</v>
      </c>
      <c r="B41" s="15"/>
      <c r="C41" s="6" t="s">
        <v>16</v>
      </c>
      <c r="D41" s="20">
        <f>+'dati assoluti'!E41/'dati assoluti'!$H41*100</f>
        <v>0.7832898172323759</v>
      </c>
      <c r="E41" s="20">
        <f>+'dati assoluti'!F41/'dati assoluti'!$H41*100</f>
        <v>13.890339425587467</v>
      </c>
      <c r="F41" s="20">
        <f>+'dati assoluti'!G41/'dati assoluti'!$H41*100</f>
        <v>85.326370757180158</v>
      </c>
      <c r="G41" s="20">
        <f>+'dati assoluti'!H41/'dati assoluti'!$H41*100</f>
        <v>100</v>
      </c>
      <c r="H41" s="20"/>
      <c r="I41" s="20">
        <f>+'dati assoluti'!J41/'dati assoluti'!$M41*100</f>
        <v>51.565217391304351</v>
      </c>
      <c r="J41" s="20">
        <f>+'dati assoluti'!K41/'dati assoluti'!$M41*100</f>
        <v>26.956521739130434</v>
      </c>
      <c r="K41" s="20">
        <f>+'dati assoluti'!L41/'dati assoluti'!$M41*100</f>
        <v>21.478260869565215</v>
      </c>
      <c r="L41" s="20">
        <f>+'dati assoluti'!M41/'dati assoluti'!$M41*100</f>
        <v>100</v>
      </c>
      <c r="M41" s="20"/>
      <c r="N41" s="20">
        <f>+'dati assoluti'!O41/'dati assoluti'!$R41*100</f>
        <v>8.362068965517242</v>
      </c>
      <c r="O41" s="20">
        <f>+'dati assoluti'!P41/'dati assoluti'!$R41*100</f>
        <v>52.28448275862069</v>
      </c>
      <c r="P41" s="20">
        <f>+'dati assoluti'!Q41/'dati assoluti'!$R41*100</f>
        <v>39.353448275862071</v>
      </c>
      <c r="Q41" s="20">
        <f>+'dati assoluti'!R41/'dati assoluti'!$R41*100</f>
        <v>100</v>
      </c>
    </row>
    <row r="42" spans="1:17" ht="9" customHeight="1" x14ac:dyDescent="0.25">
      <c r="A42" s="14">
        <v>11</v>
      </c>
      <c r="B42" s="15"/>
      <c r="C42" s="8" t="s">
        <v>10</v>
      </c>
      <c r="D42" s="20">
        <f>+'dati assoluti'!E42/'dati assoluti'!$H42*100</f>
        <v>3.9525691699604746</v>
      </c>
      <c r="E42" s="20">
        <f>+'dati assoluti'!F42/'dati assoluti'!$H42*100</f>
        <v>10.59288537549407</v>
      </c>
      <c r="F42" s="20">
        <f>+'dati assoluti'!G42/'dati assoluti'!$H42*100</f>
        <v>85.454545454545453</v>
      </c>
      <c r="G42" s="20">
        <f>+'dati assoluti'!H42/'dati assoluti'!$H42*100</f>
        <v>100</v>
      </c>
      <c r="H42" s="20"/>
      <c r="I42" s="20">
        <f>+'dati assoluti'!J42/'dati assoluti'!$M42*100</f>
        <v>48.315032184778495</v>
      </c>
      <c r="J42" s="20">
        <f>+'dati assoluti'!K42/'dati assoluti'!$M42*100</f>
        <v>20.863309352517987</v>
      </c>
      <c r="K42" s="20">
        <f>+'dati assoluti'!L42/'dati assoluti'!$M42*100</f>
        <v>30.821658462703521</v>
      </c>
      <c r="L42" s="20">
        <f>+'dati assoluti'!M42/'dati assoluti'!$M42*100</f>
        <v>100</v>
      </c>
      <c r="M42" s="20"/>
      <c r="N42" s="20">
        <f>+'dati assoluti'!O42/'dati assoluti'!$R42*100</f>
        <v>17.879300620417371</v>
      </c>
      <c r="O42" s="20">
        <f>+'dati assoluti'!P42/'dati assoluti'!$R42*100</f>
        <v>69.091934574168079</v>
      </c>
      <c r="P42" s="20">
        <f>+'dati assoluti'!Q42/'dati assoluti'!$R42*100</f>
        <v>13.028764805414554</v>
      </c>
      <c r="Q42" s="20">
        <f>+'dati assoluti'!R42/'dati assoluti'!$R42*100</f>
        <v>100</v>
      </c>
    </row>
    <row r="43" spans="1:17" ht="9" customHeight="1" x14ac:dyDescent="0.25">
      <c r="A43" s="14">
        <v>12</v>
      </c>
      <c r="B43" s="15"/>
      <c r="C43" s="6" t="s">
        <v>31</v>
      </c>
      <c r="D43" s="20">
        <f>+'dati assoluti'!E43/'dati assoluti'!$H43*100</f>
        <v>1.0204081632653061</v>
      </c>
      <c r="E43" s="20">
        <f>+'dati assoluti'!F43/'dati assoluti'!$H43*100</f>
        <v>9.9489795918367339</v>
      </c>
      <c r="F43" s="20">
        <f>+'dati assoluti'!G43/'dati assoluti'!$H43*100</f>
        <v>89.030612244897952</v>
      </c>
      <c r="G43" s="20">
        <f>+'dati assoluti'!H43/'dati assoluti'!$H43*100</f>
        <v>100</v>
      </c>
      <c r="H43" s="20"/>
      <c r="I43" s="20">
        <f>+'dati assoluti'!J43/'dati assoluti'!$M43*100</f>
        <v>29.605263157894733</v>
      </c>
      <c r="J43" s="20" t="s">
        <v>32</v>
      </c>
      <c r="K43" s="20" t="s">
        <v>32</v>
      </c>
      <c r="L43" s="20">
        <f>+'dati assoluti'!M43/'dati assoluti'!$M43*100</f>
        <v>100</v>
      </c>
      <c r="M43" s="20"/>
      <c r="N43" s="20" t="s">
        <v>32</v>
      </c>
      <c r="O43" s="20" t="s">
        <v>32</v>
      </c>
      <c r="P43" s="20" t="s">
        <v>32</v>
      </c>
      <c r="Q43" s="20" t="s">
        <v>32</v>
      </c>
    </row>
    <row r="44" spans="1:17" ht="9" customHeight="1" x14ac:dyDescent="0.25">
      <c r="A44" s="14">
        <v>13</v>
      </c>
      <c r="B44" s="15"/>
      <c r="C44" s="9" t="s">
        <v>12</v>
      </c>
      <c r="D44" s="20">
        <f>+'dati assoluti'!E44/'dati assoluti'!$H44*100</f>
        <v>14.814814814814813</v>
      </c>
      <c r="E44" s="20">
        <f>+'dati assoluti'!F44/'dati assoluti'!$H44*100</f>
        <v>6.8226120857699799</v>
      </c>
      <c r="F44" s="20">
        <f>+'dati assoluti'!G44/'dati assoluti'!$H44*100</f>
        <v>78.362573099415201</v>
      </c>
      <c r="G44" s="20">
        <f>+'dati assoluti'!H44/'dati assoluti'!$H44*100</f>
        <v>100</v>
      </c>
      <c r="H44" s="20"/>
      <c r="I44" s="20">
        <f>+'dati assoluti'!J44/'dati assoluti'!$M44*100</f>
        <v>71.471113758189404</v>
      </c>
      <c r="J44" s="20">
        <f>+'dati assoluti'!K44/'dati assoluti'!$M44*100</f>
        <v>21.560452650387134</v>
      </c>
      <c r="K44" s="20">
        <f>+'dati assoluti'!L44/'dati assoluti'!$M44*100</f>
        <v>6.9684335914234659</v>
      </c>
      <c r="L44" s="20">
        <f>+'dati assoluti'!M44/'dati assoluti'!$M44*100</f>
        <v>100</v>
      </c>
      <c r="M44" s="20"/>
      <c r="N44" s="20">
        <f>+'dati assoluti'!O44/'dati assoluti'!$R44*100</f>
        <v>39.515279241306636</v>
      </c>
      <c r="O44" s="20">
        <f>+'dati assoluti'!P44/'dati assoluti'!$R44*100</f>
        <v>47.558833860203727</v>
      </c>
      <c r="P44" s="20">
        <f>+'dati assoluti'!Q44/'dati assoluti'!$R44*100</f>
        <v>12.925886898489638</v>
      </c>
      <c r="Q44" s="20">
        <f>+'dati assoluti'!R44/'dati assoluti'!$R44*100</f>
        <v>100</v>
      </c>
    </row>
    <row r="45" spans="1:17" ht="9" customHeight="1" x14ac:dyDescent="0.25">
      <c r="A45" s="14">
        <v>14</v>
      </c>
      <c r="B45" s="15"/>
      <c r="C45" s="6" t="s">
        <v>26</v>
      </c>
      <c r="D45" s="20">
        <f>+'dati assoluti'!E45/'dati assoluti'!$H45*100</f>
        <v>11.842105263157894</v>
      </c>
      <c r="E45" s="20">
        <f>+'dati assoluti'!F45/'dati assoluti'!$H45*100</f>
        <v>13.157894736842104</v>
      </c>
      <c r="F45" s="20">
        <f>+'dati assoluti'!G45/'dati assoluti'!$H45*100</f>
        <v>75</v>
      </c>
      <c r="G45" s="20">
        <f>+'dati assoluti'!H45/'dati assoluti'!$H45*100</f>
        <v>100</v>
      </c>
      <c r="H45" s="20"/>
      <c r="I45" s="20">
        <f>+'dati assoluti'!J45/'dati assoluti'!$M45*100</f>
        <v>16.129032258064516</v>
      </c>
      <c r="J45" s="20">
        <f>+'dati assoluti'!K45/'dati assoluti'!$M45*100</f>
        <v>15.239154616240267</v>
      </c>
      <c r="K45" s="20">
        <f>+'dati assoluti'!L45/'dati assoluti'!$M45*100</f>
        <v>68.631813125695217</v>
      </c>
      <c r="L45" s="20">
        <f>+'dati assoluti'!M45/'dati assoluti'!$M45*100</f>
        <v>100</v>
      </c>
      <c r="M45" s="20"/>
      <c r="N45" s="20">
        <f>+'dati assoluti'!O45/'dati assoluti'!$R45*100</f>
        <v>36.653824986241055</v>
      </c>
      <c r="O45" s="20">
        <f>+'dati assoluti'!P45/'dati assoluti'!$R45*100</f>
        <v>57.787561915244915</v>
      </c>
      <c r="P45" s="20">
        <f>+'dati assoluti'!Q45/'dati assoluti'!$R45*100</f>
        <v>5.5586130985140345</v>
      </c>
      <c r="Q45" s="20">
        <f>+'dati assoluti'!R45/'dati assoluti'!$R45*100</f>
        <v>100</v>
      </c>
    </row>
    <row r="46" spans="1:17" ht="9" customHeight="1" x14ac:dyDescent="0.25">
      <c r="A46" s="14">
        <v>15</v>
      </c>
      <c r="B46" s="15"/>
      <c r="C46" s="8" t="s">
        <v>17</v>
      </c>
      <c r="D46" s="20">
        <f>+'dati assoluti'!E46/'dati assoluti'!$H46*100</f>
        <v>4.3478260869565215</v>
      </c>
      <c r="E46" s="20">
        <f>+'dati assoluti'!F46/'dati assoluti'!$H46*100</f>
        <v>7.608695652173914</v>
      </c>
      <c r="F46" s="20">
        <f>+'dati assoluti'!G46/'dati assoluti'!$H46*100</f>
        <v>88.043478260869563</v>
      </c>
      <c r="G46" s="20">
        <f>+'dati assoluti'!H46/'dati assoluti'!$H46*100</f>
        <v>100</v>
      </c>
      <c r="H46" s="20"/>
      <c r="I46" s="20">
        <f>+'dati assoluti'!J46/'dati assoluti'!$M46*100</f>
        <v>15.530303030303031</v>
      </c>
      <c r="J46" s="20">
        <f>+'dati assoluti'!K46/'dati assoluti'!$M46*100</f>
        <v>21.464646464646464</v>
      </c>
      <c r="K46" s="20">
        <f>+'dati assoluti'!L46/'dati assoluti'!$M46*100</f>
        <v>63.005050505050505</v>
      </c>
      <c r="L46" s="20">
        <f>+'dati assoluti'!M46/'dati assoluti'!$M46*100</f>
        <v>100</v>
      </c>
      <c r="M46" s="20"/>
      <c r="N46" s="20">
        <f>+'dati assoluti'!O46/'dati assoluti'!$R46*100</f>
        <v>15.914221218961625</v>
      </c>
      <c r="O46" s="20">
        <f>+'dati assoluti'!P46/'dati assoluti'!$R46*100</f>
        <v>69.751693002257326</v>
      </c>
      <c r="P46" s="20">
        <f>+'dati assoluti'!Q46/'dati assoluti'!$R46*100</f>
        <v>14.33408577878104</v>
      </c>
      <c r="Q46" s="20">
        <f>+'dati assoluti'!R46/'dati assoluti'!$R46*100</f>
        <v>100</v>
      </c>
    </row>
    <row r="47" spans="1:17" ht="9" customHeight="1" x14ac:dyDescent="0.25">
      <c r="A47" s="14">
        <v>16</v>
      </c>
      <c r="B47" s="15"/>
      <c r="C47" s="9" t="s">
        <v>29</v>
      </c>
      <c r="D47" s="20">
        <f>+'dati assoluti'!E47/'dati assoluti'!$H47*100</f>
        <v>3.0456852791878175</v>
      </c>
      <c r="E47" s="20">
        <f>+'dati assoluti'!F47/'dati assoluti'!$H47*100</f>
        <v>18.781725888324875</v>
      </c>
      <c r="F47" s="20">
        <f>+'dati assoluti'!G47/'dati assoluti'!$H47*100</f>
        <v>78.172588832487307</v>
      </c>
      <c r="G47" s="20">
        <f>+'dati assoluti'!H47/'dati assoluti'!$H47*100</f>
        <v>100</v>
      </c>
      <c r="H47" s="20"/>
      <c r="I47" s="20">
        <f>+'dati assoluti'!J47/'dati assoluti'!$M47*100</f>
        <v>11.079136690647481</v>
      </c>
      <c r="J47" s="20">
        <f>+'dati assoluti'!K47/'dati assoluti'!$M47*100</f>
        <v>24.60431654676259</v>
      </c>
      <c r="K47" s="20">
        <f>+'dati assoluti'!L47/'dati assoluti'!$M47*100</f>
        <v>64.316546762589937</v>
      </c>
      <c r="L47" s="20">
        <f>+'dati assoluti'!M47/'dati assoluti'!$M47*100</f>
        <v>100</v>
      </c>
      <c r="M47" s="20"/>
      <c r="N47" s="20">
        <f>+'dati assoluti'!O47/'dati assoluti'!$R47*100</f>
        <v>14.588859416445624</v>
      </c>
      <c r="O47" s="20">
        <f>+'dati assoluti'!P47/'dati assoluti'!$R47*100</f>
        <v>73.740053050397876</v>
      </c>
      <c r="P47" s="20">
        <f>+'dati assoluti'!Q47/'dati assoluti'!$R47*100</f>
        <v>11.671087533156498</v>
      </c>
      <c r="Q47" s="20">
        <f>+'dati assoluti'!R47/'dati assoluti'!$R47*100</f>
        <v>100</v>
      </c>
    </row>
    <row r="48" spans="1:17" ht="9" customHeight="1" x14ac:dyDescent="0.25">
      <c r="A48" s="14">
        <v>17</v>
      </c>
      <c r="B48" s="15"/>
      <c r="C48" s="6" t="s">
        <v>30</v>
      </c>
      <c r="D48" s="20">
        <f>+'dati assoluti'!E48/'dati assoluti'!$H48*100</f>
        <v>8</v>
      </c>
      <c r="E48" s="20">
        <f>+'dati assoluti'!F48/'dati assoluti'!$H48*100</f>
        <v>20</v>
      </c>
      <c r="F48" s="20">
        <f>+'dati assoluti'!G48/'dati assoluti'!$H48*100</f>
        <v>72</v>
      </c>
      <c r="G48" s="20">
        <f>+'dati assoluti'!H48/'dati assoluti'!$H48*100</f>
        <v>100</v>
      </c>
      <c r="H48" s="20"/>
      <c r="I48" s="20">
        <f>+'dati assoluti'!J48/'dati assoluti'!$M48*100</f>
        <v>31.111111111111111</v>
      </c>
      <c r="J48" s="20">
        <f>+'dati assoluti'!K48/'dati assoluti'!$M48*100</f>
        <v>36.944444444444443</v>
      </c>
      <c r="K48" s="20">
        <f>+'dati assoluti'!L48/'dati assoluti'!$M48*100</f>
        <v>31.944444444444443</v>
      </c>
      <c r="L48" s="20">
        <f>+'dati assoluti'!M48/'dati assoluti'!$M48*100</f>
        <v>100</v>
      </c>
      <c r="M48" s="20"/>
      <c r="N48" s="20">
        <f>+'dati assoluti'!O48/'dati assoluti'!$R48*100</f>
        <v>4.8714479025710418</v>
      </c>
      <c r="O48" s="20">
        <f>+'dati assoluti'!P48/'dati assoluti'!$R48*100</f>
        <v>91.339648173207038</v>
      </c>
      <c r="P48" s="20">
        <f>+'dati assoluti'!Q48/'dati assoluti'!$R48*100</f>
        <v>3.7889039242219216</v>
      </c>
      <c r="Q48" s="20">
        <f>+'dati assoluti'!R48/'dati assoluti'!$R48*100</f>
        <v>100</v>
      </c>
    </row>
    <row r="49" spans="1:17" ht="9" customHeight="1" x14ac:dyDescent="0.25">
      <c r="A49" s="14">
        <v>18</v>
      </c>
      <c r="B49" s="15"/>
      <c r="C49" s="9" t="s">
        <v>34</v>
      </c>
      <c r="D49" s="20">
        <f>+'dati assoluti'!E49/'dati assoluti'!$H49*100</f>
        <v>2.3529411764705883</v>
      </c>
      <c r="E49" s="20">
        <f>+'dati assoluti'!F49/'dati assoluti'!$H49*100</f>
        <v>10.588235294117647</v>
      </c>
      <c r="F49" s="20">
        <f>+'dati assoluti'!G49/'dati assoluti'!$H49*100</f>
        <v>87.058823529411768</v>
      </c>
      <c r="G49" s="20">
        <f>+'dati assoluti'!H49/'dati assoluti'!$H49*100</f>
        <v>100</v>
      </c>
      <c r="H49" s="20"/>
      <c r="I49" s="20">
        <f>+'dati assoluti'!J49/'dati assoluti'!$M49*100</f>
        <v>2.2106631989596877</v>
      </c>
      <c r="J49" s="20">
        <f>+'dati assoluti'!K49/'dati assoluti'!$M49*100</f>
        <v>3.5110533159947983</v>
      </c>
      <c r="K49" s="20">
        <f>+'dati assoluti'!L49/'dati assoluti'!$M49*100</f>
        <v>94.278283485045506</v>
      </c>
      <c r="L49" s="20">
        <f>+'dati assoluti'!M49/'dati assoluti'!$M49*100</f>
        <v>100</v>
      </c>
      <c r="M49" s="20"/>
      <c r="N49" s="20">
        <f>+'dati assoluti'!O49/'dati assoluti'!$R49*100</f>
        <v>13.592233009708737</v>
      </c>
      <c r="O49" s="20">
        <f>+'dati assoluti'!P49/'dati assoluti'!$R49*100</f>
        <v>70.873786407766985</v>
      </c>
      <c r="P49" s="20">
        <f>+'dati assoluti'!Q49/'dati assoluti'!$R49*100</f>
        <v>15.53398058252427</v>
      </c>
      <c r="Q49" s="20">
        <f>+'dati assoluti'!R49/'dati assoluti'!$R49*100</f>
        <v>100</v>
      </c>
    </row>
    <row r="50" spans="1:17" ht="9" customHeight="1" x14ac:dyDescent="0.25">
      <c r="A50" s="14">
        <v>19</v>
      </c>
      <c r="B50" s="15"/>
      <c r="C50" s="6" t="s">
        <v>14</v>
      </c>
      <c r="D50" s="20">
        <f>+'dati assoluti'!E50/'dati assoluti'!$H50*100</f>
        <v>25</v>
      </c>
      <c r="E50" s="20">
        <f>+'dati assoluti'!F50/'dati assoluti'!$H50*100</f>
        <v>27.27272727272727</v>
      </c>
      <c r="F50" s="20">
        <f>+'dati assoluti'!G50/'dati assoluti'!$H50*100</f>
        <v>47.727272727272727</v>
      </c>
      <c r="G50" s="20">
        <f>+'dati assoluti'!H50/'dati assoluti'!$H50*100</f>
        <v>100</v>
      </c>
      <c r="H50" s="20"/>
      <c r="I50" s="20">
        <f>+'dati assoluti'!J50/'dati assoluti'!$M50*100</f>
        <v>30</v>
      </c>
      <c r="J50" s="20">
        <f>+'dati assoluti'!K50/'dati assoluti'!$M50*100</f>
        <v>51.94444444444445</v>
      </c>
      <c r="K50" s="20">
        <f>+'dati assoluti'!L50/'dati assoluti'!$M50*100</f>
        <v>18.055555555555554</v>
      </c>
      <c r="L50" s="20">
        <f>+'dati assoluti'!M50/'dati assoluti'!$M50*100</f>
        <v>100</v>
      </c>
      <c r="M50" s="20"/>
      <c r="N50" s="20" t="s">
        <v>32</v>
      </c>
      <c r="O50" s="20">
        <f>+'dati assoluti'!P50/'dati assoluti'!$R50*100</f>
        <v>74.206349206349216</v>
      </c>
      <c r="P50" s="20">
        <f>+'dati assoluti'!Q50/'dati assoluti'!$R50*100</f>
        <v>6.0515873015873014</v>
      </c>
      <c r="Q50" s="20">
        <f>+'dati assoluti'!R50/'dati assoluti'!$R50*100</f>
        <v>100</v>
      </c>
    </row>
    <row r="51" spans="1:17" ht="9" customHeight="1" x14ac:dyDescent="0.25">
      <c r="A51" s="14">
        <v>20</v>
      </c>
      <c r="B51" s="15"/>
      <c r="C51" s="9" t="s">
        <v>35</v>
      </c>
      <c r="D51" s="20">
        <f>+'dati assoluti'!E51/'dati assoluti'!$H51*100</f>
        <v>0.51993067590987874</v>
      </c>
      <c r="E51" s="20">
        <f>+'dati assoluti'!F51/'dati assoluti'!$H51*100</f>
        <v>1.386481802426343</v>
      </c>
      <c r="F51" s="20">
        <f>+'dati assoluti'!G51/'dati assoluti'!$H51*100</f>
        <v>98.093587521663778</v>
      </c>
      <c r="G51" s="20">
        <f>+'dati assoluti'!H51/'dati assoluti'!$H51*100</f>
        <v>100</v>
      </c>
      <c r="H51" s="20"/>
      <c r="I51" s="20">
        <f>+'dati assoluti'!J51/'dati assoluti'!$M51*100</f>
        <v>7.939914163090128</v>
      </c>
      <c r="J51" s="20">
        <f>+'dati assoluti'!K51/'dati assoluti'!$M51*100</f>
        <v>4.8283261802575108</v>
      </c>
      <c r="K51" s="20">
        <f>+'dati assoluti'!L51/'dati assoluti'!$M51*100</f>
        <v>87.231759656652358</v>
      </c>
      <c r="L51" s="20">
        <f>+'dati assoluti'!M51/'dati assoluti'!$M51*100</f>
        <v>100</v>
      </c>
      <c r="M51" s="20"/>
      <c r="N51" s="20">
        <f>+'dati assoluti'!O51/'dati assoluti'!$R51*100</f>
        <v>26.608187134502927</v>
      </c>
      <c r="O51" s="20">
        <f>+'dati assoluti'!P51/'dati assoluti'!$R51*100</f>
        <v>60.526315789473685</v>
      </c>
      <c r="P51" s="20">
        <f>+'dati assoluti'!Q51/'dati assoluti'!$R51*100</f>
        <v>12.865497076023392</v>
      </c>
      <c r="Q51" s="20">
        <f>+'dati assoluti'!R51/'dati assoluti'!$R51*100</f>
        <v>100</v>
      </c>
    </row>
    <row r="52" spans="1:17" ht="9" customHeight="1" x14ac:dyDescent="0.25">
      <c r="A52" s="14"/>
      <c r="B52" s="15"/>
      <c r="C52" s="6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9" customHeight="1" x14ac:dyDescent="0.25">
      <c r="A53" s="14"/>
      <c r="B53" s="15"/>
      <c r="C53" s="6" t="s">
        <v>21</v>
      </c>
      <c r="D53" s="21">
        <f>+'dati assoluti'!E53/'dati assoluti'!$H53*100</f>
        <v>3.2378580323785799</v>
      </c>
      <c r="E53" s="21">
        <f>+'dati assoluti'!F53/'dati assoluti'!$H53*100</f>
        <v>5.5790784557907847</v>
      </c>
      <c r="F53" s="21">
        <f>+'dati assoluti'!G53/'dati assoluti'!$H53*100</f>
        <v>91.183063511830625</v>
      </c>
      <c r="G53" s="21">
        <f>+'dati assoluti'!H53/'dati assoluti'!$H53*100</f>
        <v>100</v>
      </c>
      <c r="H53" s="21"/>
      <c r="I53" s="21">
        <f>+'dati assoluti'!J53/'dati assoluti'!$M53*100</f>
        <v>29.423906924376052</v>
      </c>
      <c r="J53" s="21">
        <f>+'dati assoluti'!K53/'dati assoluti'!$M53*100</f>
        <v>20.763745543253894</v>
      </c>
      <c r="K53" s="21">
        <f>+'dati assoluti'!L53/'dati assoluti'!$M53*100</f>
        <v>49.812347532370048</v>
      </c>
      <c r="L53" s="21">
        <f>+'dati assoluti'!M53/'dati assoluti'!$M53*100</f>
        <v>100</v>
      </c>
      <c r="M53" s="21"/>
      <c r="N53" s="21">
        <f>+'dati assoluti'!O53/'dati assoluti'!$R53*100</f>
        <v>11.800766283524904</v>
      </c>
      <c r="O53" s="21">
        <f>+'dati assoluti'!P53/'dati assoluti'!$R53*100</f>
        <v>62.250087077673285</v>
      </c>
      <c r="P53" s="21">
        <f>+'dati assoluti'!Q53/'dati assoluti'!$R53*100</f>
        <v>25.949146638801814</v>
      </c>
      <c r="Q53" s="21">
        <f>+'dati assoluti'!R53/'dati assoluti'!$R53*100</f>
        <v>100</v>
      </c>
    </row>
    <row r="54" spans="1:17" ht="9" customHeight="1" x14ac:dyDescent="0.25">
      <c r="A54" s="14"/>
      <c r="B54" s="15"/>
      <c r="C54" s="6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1:17" ht="9" customHeight="1" x14ac:dyDescent="0.25">
      <c r="A55" s="14"/>
      <c r="B55" s="15"/>
      <c r="C55" s="4" t="s">
        <v>4</v>
      </c>
      <c r="D55" s="44">
        <f>+'dati assoluti'!E55/'dati assoluti'!$H55*100</f>
        <v>4.4512223088565799</v>
      </c>
      <c r="E55" s="44">
        <f>+'dati assoluti'!F55/'dati assoluti'!$H55*100</f>
        <v>4.8181442920698991</v>
      </c>
      <c r="F55" s="44">
        <f>+'dati assoluti'!G55/'dati assoluti'!$H55*100</f>
        <v>90.730633399073525</v>
      </c>
      <c r="G55" s="44">
        <f>+'dati assoluti'!H55/'dati assoluti'!$H55*100</f>
        <v>100</v>
      </c>
      <c r="H55" s="44"/>
      <c r="I55" s="44">
        <f>+'dati assoluti'!J55/'dati assoluti'!$M55*100</f>
        <v>24.594572402184177</v>
      </c>
      <c r="J55" s="44">
        <f>+'dati assoluti'!K55/'dati assoluti'!$M55*100</f>
        <v>12.909019994252166</v>
      </c>
      <c r="K55" s="44">
        <f>+'dati assoluti'!L55/'dati assoluti'!$M55*100</f>
        <v>62.496407603563654</v>
      </c>
      <c r="L55" s="44">
        <f>+'dati assoluti'!M55/'dati assoluti'!$M55*100</f>
        <v>100</v>
      </c>
      <c r="M55" s="44"/>
      <c r="N55" s="44">
        <f>+'dati assoluti'!O55/'dati assoluti'!$R55*100</f>
        <v>23.166269129913037</v>
      </c>
      <c r="O55" s="44">
        <f>+'dati assoluti'!P55/'dati assoluti'!$R55*100</f>
        <v>60.418672869227699</v>
      </c>
      <c r="P55" s="44">
        <f>+'dati assoluti'!Q55/'dati assoluti'!$R55*100</f>
        <v>16.415058000859272</v>
      </c>
      <c r="Q55" s="44">
        <f>+'dati assoluti'!R55/'dati assoluti'!$R55*100</f>
        <v>100</v>
      </c>
    </row>
    <row r="56" spans="1:17" ht="13.5" customHeight="1" x14ac:dyDescent="0.25">
      <c r="A56" s="47" t="s">
        <v>20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1:17" ht="9" customHeight="1" x14ac:dyDescent="0.25">
      <c r="A57" s="14">
        <v>1</v>
      </c>
      <c r="B57" s="15"/>
      <c r="C57" s="6" t="s">
        <v>15</v>
      </c>
      <c r="D57" s="20">
        <f>+'dati assoluti'!E57/'dati assoluti'!$H57*100</f>
        <v>1.3238770685579195</v>
      </c>
      <c r="E57" s="20">
        <f>+'dati assoluti'!F57/'dati assoluti'!$H57*100</f>
        <v>5.3427895981087472</v>
      </c>
      <c r="F57" s="20">
        <f>+'dati assoluti'!G57/'dati assoluti'!$H57*100</f>
        <v>93.333333333333329</v>
      </c>
      <c r="G57" s="20">
        <f>+'dati assoluti'!H57/'dati assoluti'!$H57*100</f>
        <v>100</v>
      </c>
      <c r="H57" s="20"/>
      <c r="I57" s="20">
        <f>+'dati assoluti'!J57/'dati assoluti'!$M57*100</f>
        <v>2.3820862716365969</v>
      </c>
      <c r="J57" s="20">
        <f>+'dati assoluti'!K57/'dati assoluti'!$M57*100</f>
        <v>0.49271911347192965</v>
      </c>
      <c r="K57" s="20">
        <f>+'dati assoluti'!L57/'dati assoluti'!$M57*100</f>
        <v>97.12519461489147</v>
      </c>
      <c r="L57" s="20">
        <f>+'dati assoluti'!M57/'dati assoluti'!$M57*100</f>
        <v>100</v>
      </c>
      <c r="M57" s="20"/>
      <c r="N57" s="20">
        <f>+'dati assoluti'!O57/'dati assoluti'!$R57*100</f>
        <v>29.502452697967762</v>
      </c>
      <c r="O57" s="20">
        <f>+'dati assoluti'!P57/'dati assoluti'!$R57*100</f>
        <v>27.914038775986921</v>
      </c>
      <c r="P57" s="20">
        <f>+'dati assoluti'!Q57/'dati assoluti'!$R57*100</f>
        <v>42.583508526045314</v>
      </c>
      <c r="Q57" s="20">
        <f>+'dati assoluti'!R57/'dati assoluti'!$R57*100</f>
        <v>100</v>
      </c>
    </row>
    <row r="58" spans="1:17" ht="9" customHeight="1" x14ac:dyDescent="0.25">
      <c r="A58" s="14">
        <v>2</v>
      </c>
      <c r="B58" s="15"/>
      <c r="C58" s="6" t="s">
        <v>7</v>
      </c>
      <c r="D58" s="20">
        <f>+'dati assoluti'!E58/'dati assoluti'!$H58*100</f>
        <v>3.9629439011837366</v>
      </c>
      <c r="E58" s="20">
        <f>+'dati assoluti'!F58/'dati assoluti'!$H58*100</f>
        <v>24.755532681420483</v>
      </c>
      <c r="F58" s="20">
        <f>+'dati assoluti'!G58/'dati assoluti'!$H58*100</f>
        <v>71.281523417395775</v>
      </c>
      <c r="G58" s="20">
        <f>+'dati assoluti'!H58/'dati assoluti'!$H58*100</f>
        <v>100</v>
      </c>
      <c r="H58" s="20"/>
      <c r="I58" s="20">
        <f>+'dati assoluti'!J58/'dati assoluti'!$M58*100</f>
        <v>20.051858254105444</v>
      </c>
      <c r="J58" s="20">
        <f>+'dati assoluti'!K58/'dati assoluti'!$M58*100</f>
        <v>65.600691443388072</v>
      </c>
      <c r="K58" s="20">
        <f>+'dati assoluti'!L58/'dati assoluti'!$M58*100</f>
        <v>14.347450302506481</v>
      </c>
      <c r="L58" s="20">
        <f>+'dati assoluti'!M58/'dati assoluti'!$M58*100</f>
        <v>100</v>
      </c>
      <c r="M58" s="20"/>
      <c r="N58" s="20">
        <f>+'dati assoluti'!O58/'dati assoluti'!$R58*100</f>
        <v>8.1655827397543099</v>
      </c>
      <c r="O58" s="20">
        <f>+'dati assoluti'!P58/'dati assoluti'!$R58*100</f>
        <v>77.650459378548575</v>
      </c>
      <c r="P58" s="20">
        <f>+'dati assoluti'!Q58/'dati assoluti'!$R58*100</f>
        <v>14.18395788169712</v>
      </c>
      <c r="Q58" s="20">
        <f>+'dati assoluti'!R58/'dati assoluti'!$R58*100</f>
        <v>100</v>
      </c>
    </row>
    <row r="59" spans="1:17" ht="9" customHeight="1" x14ac:dyDescent="0.25">
      <c r="A59" s="14">
        <v>3</v>
      </c>
      <c r="B59" s="15"/>
      <c r="C59" s="6" t="s">
        <v>11</v>
      </c>
      <c r="D59" s="20">
        <f>+'dati assoluti'!E59/'dati assoluti'!$H59*100</f>
        <v>3.7037037037037033</v>
      </c>
      <c r="E59" s="20">
        <f>+'dati assoluti'!F59/'dati assoluti'!$H59*100</f>
        <v>38.888888888888893</v>
      </c>
      <c r="F59" s="20">
        <f>+'dati assoluti'!G59/'dati assoluti'!$H59*100</f>
        <v>57.407407407407405</v>
      </c>
      <c r="G59" s="20">
        <f>+'dati assoluti'!H59/'dati assoluti'!$H59*100</f>
        <v>100</v>
      </c>
      <c r="H59" s="20"/>
      <c r="I59" s="20">
        <f>+'dati assoluti'!J59/'dati assoluti'!$M59*100</f>
        <v>0.31948881789137379</v>
      </c>
      <c r="J59" s="20">
        <f>+'dati assoluti'!K59/'dati assoluti'!$M59*100</f>
        <v>95.846645367412137</v>
      </c>
      <c r="K59" s="20">
        <f>+'dati assoluti'!L59/'dati assoluti'!$M59*100</f>
        <v>3.8338658146964857</v>
      </c>
      <c r="L59" s="20">
        <f>+'dati assoluti'!M59/'dati assoluti'!$M59*100</f>
        <v>100</v>
      </c>
      <c r="M59" s="20"/>
      <c r="N59" s="20">
        <f>+'dati assoluti'!O59/'dati assoluti'!$R59*100</f>
        <v>0.15552099533437014</v>
      </c>
      <c r="O59" s="20">
        <f>+'dati assoluti'!P59/'dati assoluti'!$R59*100</f>
        <v>99.1187143597719</v>
      </c>
      <c r="P59" s="20">
        <f>+'dati assoluti'!Q59/'dati assoluti'!$R59*100</f>
        <v>0.72576464489372727</v>
      </c>
      <c r="Q59" s="20">
        <f>+'dati assoluti'!R59/'dati assoluti'!$R59*100</f>
        <v>100</v>
      </c>
    </row>
    <row r="60" spans="1:17" ht="9" customHeight="1" x14ac:dyDescent="0.25">
      <c r="A60" s="14">
        <v>4</v>
      </c>
      <c r="B60" s="15"/>
      <c r="C60" s="8" t="s">
        <v>6</v>
      </c>
      <c r="D60" s="20">
        <f>+'dati assoluti'!E60/'dati assoluti'!$H60*100</f>
        <v>11.788617886178862</v>
      </c>
      <c r="E60" s="20">
        <f>+'dati assoluti'!F60/'dati assoluti'!$H60*100</f>
        <v>44.308943089430898</v>
      </c>
      <c r="F60" s="20">
        <f>+'dati assoluti'!G60/'dati assoluti'!$H60*100</f>
        <v>43.902439024390247</v>
      </c>
      <c r="G60" s="20">
        <f>+'dati assoluti'!H60/'dati assoluti'!$H60*100</f>
        <v>100</v>
      </c>
      <c r="H60" s="20"/>
      <c r="I60" s="20">
        <f>+'dati assoluti'!J60/'dati assoluti'!$M60*100</f>
        <v>13.603518693056865</v>
      </c>
      <c r="J60" s="20">
        <f>+'dati assoluti'!K60/'dati assoluti'!$M60*100</f>
        <v>78.98209236569275</v>
      </c>
      <c r="K60" s="20">
        <f>+'dati assoluti'!L60/'dati assoluti'!$M60*100</f>
        <v>7.4143889412503921</v>
      </c>
      <c r="L60" s="20">
        <f>+'dati assoluti'!M60/'dati assoluti'!$M60*100</f>
        <v>100</v>
      </c>
      <c r="M60" s="20"/>
      <c r="N60" s="20">
        <f>+'dati assoluti'!O60/'dati assoluti'!$R60*100</f>
        <v>4.7069681587448082</v>
      </c>
      <c r="O60" s="20">
        <f>+'dati assoluti'!P60/'dati assoluti'!$R60*100</f>
        <v>93.016459006306718</v>
      </c>
      <c r="P60" s="20">
        <f>+'dati assoluti'!Q60/'dati assoluti'!$R60*100</f>
        <v>2.2765728349484693</v>
      </c>
      <c r="Q60" s="20">
        <f>+'dati assoluti'!R60/'dati assoluti'!$R60*100</f>
        <v>100</v>
      </c>
    </row>
    <row r="61" spans="1:17" ht="9" customHeight="1" x14ac:dyDescent="0.25">
      <c r="A61" s="14">
        <v>5</v>
      </c>
      <c r="B61" s="15"/>
      <c r="C61" s="8" t="s">
        <v>13</v>
      </c>
      <c r="D61" s="20">
        <f>+'dati assoluti'!E61/'dati assoluti'!$H61*100</f>
        <v>1.8633540372670807</v>
      </c>
      <c r="E61" s="20">
        <f>+'dati assoluti'!F61/'dati assoluti'!$H61*100</f>
        <v>24.22360248447205</v>
      </c>
      <c r="F61" s="20">
        <f>+'dati assoluti'!G61/'dati assoluti'!$H61*100</f>
        <v>73.91304347826086</v>
      </c>
      <c r="G61" s="20">
        <f>+'dati assoluti'!H61/'dati assoluti'!$H61*100</f>
        <v>100</v>
      </c>
      <c r="H61" s="20"/>
      <c r="I61" s="20">
        <f>+'dati assoluti'!J61/'dati assoluti'!$M61*100</f>
        <v>2.1145374449339207</v>
      </c>
      <c r="J61" s="20">
        <f>+'dati assoluti'!K61/'dati assoluti'!$M61*100</f>
        <v>78.23788546255507</v>
      </c>
      <c r="K61" s="20">
        <f>+'dati assoluti'!L61/'dati assoluti'!$M61*100</f>
        <v>19.64757709251101</v>
      </c>
      <c r="L61" s="20">
        <f>+'dati assoluti'!M61/'dati assoluti'!$M61*100</f>
        <v>100</v>
      </c>
      <c r="M61" s="20"/>
      <c r="N61" s="20">
        <f>+'dati assoluti'!O61/'dati assoluti'!$R61*100</f>
        <v>0.11441647597254005</v>
      </c>
      <c r="O61" s="20">
        <f>+'dati assoluti'!P61/'dati assoluti'!$R61*100</f>
        <v>97.368421052631575</v>
      </c>
      <c r="P61" s="20">
        <f>+'dati assoluti'!Q61/'dati assoluti'!$R61*100</f>
        <v>2.5171624713958809</v>
      </c>
      <c r="Q61" s="20">
        <f>+'dati assoluti'!R61/'dati assoluti'!$R61*100</f>
        <v>100</v>
      </c>
    </row>
    <row r="62" spans="1:17" ht="9" customHeight="1" x14ac:dyDescent="0.25">
      <c r="A62" s="14">
        <v>6</v>
      </c>
      <c r="B62" s="15"/>
      <c r="C62" s="9" t="s">
        <v>9</v>
      </c>
      <c r="D62" s="20" t="s">
        <v>32</v>
      </c>
      <c r="E62" s="20">
        <f>+'dati assoluti'!F62/'dati assoluti'!$H62*100</f>
        <v>54.248366013071895</v>
      </c>
      <c r="F62" s="20">
        <f>+'dati assoluti'!G62/'dati assoluti'!$H62*100</f>
        <v>44.444444444444443</v>
      </c>
      <c r="G62" s="20">
        <f>+'dati assoluti'!H62/'dati assoluti'!$H62*100</f>
        <v>100</v>
      </c>
      <c r="H62" s="20"/>
      <c r="I62" s="20">
        <f>+'dati assoluti'!J62/'dati assoluti'!$M62*100</f>
        <v>2.1231422505307855</v>
      </c>
      <c r="J62" s="20">
        <f>+'dati assoluti'!K62/'dati assoluti'!$M62*100</f>
        <v>83.121019108280265</v>
      </c>
      <c r="K62" s="20">
        <f>+'dati assoluti'!L62/'dati assoluti'!$M62*100</f>
        <v>14.755838641188959</v>
      </c>
      <c r="L62" s="20">
        <f>+'dati assoluti'!M62/'dati assoluti'!$M62*100</f>
        <v>100</v>
      </c>
      <c r="M62" s="20"/>
      <c r="N62" s="20">
        <f>+'dati assoluti'!O62/'dati assoluti'!$R62*100</f>
        <v>0.79916608756080609</v>
      </c>
      <c r="O62" s="20">
        <f>+'dati assoluti'!P62/'dati assoluti'!$R62*100</f>
        <v>98.436414176511462</v>
      </c>
      <c r="P62" s="20">
        <f>+'dati assoluti'!Q62/'dati assoluti'!$R62*100</f>
        <v>0.76441973592772761</v>
      </c>
      <c r="Q62" s="20">
        <f>+'dati assoluti'!R62/'dati assoluti'!$R62*100</f>
        <v>100</v>
      </c>
    </row>
    <row r="63" spans="1:17" ht="9" customHeight="1" x14ac:dyDescent="0.25">
      <c r="A63" s="14">
        <v>7</v>
      </c>
      <c r="B63" s="15"/>
      <c r="C63" s="6" t="s">
        <v>8</v>
      </c>
      <c r="D63" s="20">
        <f>+'dati assoluti'!E63/'dati assoluti'!$H63*100</f>
        <v>11.805555555555555</v>
      </c>
      <c r="E63" s="20">
        <f>+'dati assoluti'!F63/'dati assoluti'!$H63*100</f>
        <v>22.916666666666664</v>
      </c>
      <c r="F63" s="20">
        <f>+'dati assoluti'!G63/'dati assoluti'!$H63*100</f>
        <v>65.277777777777786</v>
      </c>
      <c r="G63" s="20">
        <f>+'dati assoluti'!H63/'dati assoluti'!$H63*100</f>
        <v>100</v>
      </c>
      <c r="H63" s="20"/>
      <c r="I63" s="20">
        <f>+'dati assoluti'!J63/'dati assoluti'!$M63*100</f>
        <v>16.249503377036152</v>
      </c>
      <c r="J63" s="20">
        <f>+'dati assoluti'!K63/'dati assoluti'!$M63*100</f>
        <v>51.847437425506563</v>
      </c>
      <c r="K63" s="20">
        <f>+'dati assoluti'!L63/'dati assoluti'!$M63*100</f>
        <v>31.903059197457289</v>
      </c>
      <c r="L63" s="20">
        <f>+'dati assoluti'!M63/'dati assoluti'!$M63*100</f>
        <v>100</v>
      </c>
      <c r="M63" s="20"/>
      <c r="N63" s="20">
        <f>+'dati assoluti'!O63/'dati assoluti'!$R63*100</f>
        <v>11.146095717884132</v>
      </c>
      <c r="O63" s="20">
        <f>+'dati assoluti'!P63/'dati assoluti'!$R63*100</f>
        <v>79.534005037783373</v>
      </c>
      <c r="P63" s="20">
        <f>+'dati assoluti'!Q63/'dati assoluti'!$R63*100</f>
        <v>9.3198992443324933</v>
      </c>
      <c r="Q63" s="20">
        <f>+'dati assoluti'!R63/'dati assoluti'!$R63*100</f>
        <v>100</v>
      </c>
    </row>
    <row r="64" spans="1:17" ht="9" customHeight="1" x14ac:dyDescent="0.25">
      <c r="A64" s="14">
        <v>8</v>
      </c>
      <c r="B64" s="15"/>
      <c r="C64" s="8" t="s">
        <v>27</v>
      </c>
      <c r="D64" s="20" t="s">
        <v>32</v>
      </c>
      <c r="E64" s="20">
        <f>+'dati assoluti'!F64/'dati assoluti'!$H64*100</f>
        <v>8.868999186330349</v>
      </c>
      <c r="F64" s="20">
        <f>+'dati assoluti'!G64/'dati assoluti'!$H64*100</f>
        <v>89.747762408462165</v>
      </c>
      <c r="G64" s="20">
        <f>+'dati assoluti'!H64/'dati assoluti'!$H64*100</f>
        <v>100</v>
      </c>
      <c r="H64" s="20"/>
      <c r="I64" s="20">
        <f>+'dati assoluti'!J64/'dati assoluti'!$M64*100</f>
        <v>69.454770755886003</v>
      </c>
      <c r="J64" s="20">
        <f>+'dati assoluti'!K64/'dati assoluti'!$M64*100</f>
        <v>19.39281288723668</v>
      </c>
      <c r="K64" s="20">
        <f>+'dati assoluti'!L64/'dati assoluti'!$M64*100</f>
        <v>11.152416356877323</v>
      </c>
      <c r="L64" s="20">
        <f>+'dati assoluti'!M64/'dati assoluti'!$M64*100</f>
        <v>100</v>
      </c>
      <c r="M64" s="20"/>
      <c r="N64" s="20">
        <f>+'dati assoluti'!O64/'dati assoluti'!$R64*100</f>
        <v>52.136274783580006</v>
      </c>
      <c r="O64" s="20">
        <f>+'dati assoluti'!P64/'dati assoluti'!$R64*100</f>
        <v>40.100530578050822</v>
      </c>
      <c r="P64" s="20">
        <f>+'dati assoluti'!Q64/'dati assoluti'!$R64*100</f>
        <v>7.7631946383691712</v>
      </c>
      <c r="Q64" s="20">
        <f>+'dati assoluti'!R64/'dati assoluti'!$R64*100</f>
        <v>100</v>
      </c>
    </row>
    <row r="65" spans="1:17" ht="9" customHeight="1" x14ac:dyDescent="0.25">
      <c r="A65" s="14">
        <v>9</v>
      </c>
      <c r="B65" s="15"/>
      <c r="C65" s="8" t="s">
        <v>25</v>
      </c>
      <c r="D65" s="20">
        <f>+'dati assoluti'!E65/'dati assoluti'!$H65*100</f>
        <v>5.3892215568862278</v>
      </c>
      <c r="E65" s="20">
        <f>+'dati assoluti'!F65/'dati assoluti'!$H65*100</f>
        <v>10.778443113772456</v>
      </c>
      <c r="F65" s="20">
        <f>+'dati assoluti'!G65/'dati assoluti'!$H65*100</f>
        <v>83.832335329341305</v>
      </c>
      <c r="G65" s="20">
        <f>+'dati assoluti'!H65/'dati assoluti'!$H65*100</f>
        <v>100</v>
      </c>
      <c r="H65" s="20"/>
      <c r="I65" s="20">
        <f>+'dati assoluti'!J65/'dati assoluti'!$M65*100</f>
        <v>21.430631670031726</v>
      </c>
      <c r="J65" s="20">
        <f>+'dati assoluti'!K65/'dati assoluti'!$M65*100</f>
        <v>7.9319296221517162</v>
      </c>
      <c r="K65" s="20">
        <f>+'dati assoluti'!L65/'dati assoluti'!$M65*100</f>
        <v>70.637438707816557</v>
      </c>
      <c r="L65" s="20">
        <f>+'dati assoluti'!M65/'dati assoluti'!$M65*100</f>
        <v>100</v>
      </c>
      <c r="M65" s="20"/>
      <c r="N65" s="20">
        <f>+'dati assoluti'!O65/'dati assoluti'!$R65*100</f>
        <v>40.313879352623836</v>
      </c>
      <c r="O65" s="20">
        <f>+'dati assoluti'!P65/'dati assoluti'!$R65*100</f>
        <v>57.675331044629715</v>
      </c>
      <c r="P65" s="20">
        <f>+'dati assoluti'!Q65/'dati assoluti'!$R65*100</f>
        <v>2.0107896027464442</v>
      </c>
      <c r="Q65" s="20">
        <f>+'dati assoluti'!R65/'dati assoluti'!$R65*100</f>
        <v>100</v>
      </c>
    </row>
    <row r="66" spans="1:17" ht="9" customHeight="1" x14ac:dyDescent="0.25">
      <c r="A66" s="14">
        <v>10</v>
      </c>
      <c r="B66" s="15"/>
      <c r="C66" s="6" t="s">
        <v>16</v>
      </c>
      <c r="D66" s="20">
        <f>+'dati assoluti'!E66/'dati assoluti'!$H66*100</f>
        <v>0.67510548523206748</v>
      </c>
      <c r="E66" s="20">
        <f>+'dati assoluti'!F66/'dati assoluti'!$H66*100</f>
        <v>21.603375527426159</v>
      </c>
      <c r="F66" s="20">
        <f>+'dati assoluti'!G66/'dati assoluti'!$H66*100</f>
        <v>77.721518987341781</v>
      </c>
      <c r="G66" s="20">
        <f>+'dati assoluti'!H66/'dati assoluti'!$H66*100</f>
        <v>100</v>
      </c>
      <c r="H66" s="20"/>
      <c r="I66" s="20" t="s">
        <v>32</v>
      </c>
      <c r="J66" s="20">
        <f>+'dati assoluti'!K66/'dati assoluti'!$M66*100</f>
        <v>64.506172839506178</v>
      </c>
      <c r="K66" s="20" t="s">
        <v>32</v>
      </c>
      <c r="L66" s="20">
        <f>+'dati assoluti'!M66/'dati assoluti'!$M66*100</f>
        <v>100</v>
      </c>
      <c r="M66" s="20"/>
      <c r="N66" s="20" t="s">
        <v>32</v>
      </c>
      <c r="O66" s="20">
        <f>+'dati assoluti'!P66/'dati assoluti'!$R66*100</f>
        <v>65.292841648590013</v>
      </c>
      <c r="P66" s="20" t="s">
        <v>32</v>
      </c>
      <c r="Q66" s="20">
        <f>+'dati assoluti'!R66/'dati assoluti'!$R66*100</f>
        <v>100</v>
      </c>
    </row>
    <row r="67" spans="1:17" ht="9" customHeight="1" x14ac:dyDescent="0.25">
      <c r="A67" s="14">
        <v>11</v>
      </c>
      <c r="B67" s="15"/>
      <c r="C67" s="8" t="s">
        <v>10</v>
      </c>
      <c r="D67" s="20">
        <f>+'dati assoluti'!E67/'dati assoluti'!$H67*100</f>
        <v>0.67264573991031396</v>
      </c>
      <c r="E67" s="20">
        <f>+'dati assoluti'!F67/'dati assoluti'!$H67*100</f>
        <v>30.493273542600896</v>
      </c>
      <c r="F67" s="20">
        <f>+'dati assoluti'!G67/'dati assoluti'!$H67*100</f>
        <v>68.834080717488789</v>
      </c>
      <c r="G67" s="20">
        <f>+'dati assoluti'!H67/'dati assoluti'!$H67*100</f>
        <v>100</v>
      </c>
      <c r="H67" s="20"/>
      <c r="I67" s="20">
        <f>+'dati assoluti'!J67/'dati assoluti'!$M67*100</f>
        <v>10.459433040078201</v>
      </c>
      <c r="J67" s="20">
        <f>+'dati assoluti'!K67/'dati assoluti'!$M67*100</f>
        <v>67.350928641251215</v>
      </c>
      <c r="K67" s="20">
        <f>+'dati assoluti'!L67/'dati assoluti'!$M67*100</f>
        <v>22.189638318670575</v>
      </c>
      <c r="L67" s="20">
        <f>+'dati assoluti'!M67/'dati assoluti'!$M67*100</f>
        <v>100</v>
      </c>
      <c r="M67" s="20"/>
      <c r="N67" s="20">
        <f>+'dati assoluti'!O67/'dati assoluti'!$R67*100</f>
        <v>3.3670033670033668</v>
      </c>
      <c r="O67" s="20">
        <f>+'dati assoluti'!P67/'dati assoluti'!$R67*100</f>
        <v>92.121212121212125</v>
      </c>
      <c r="P67" s="20">
        <f>+'dati assoluti'!Q67/'dati assoluti'!$R67*100</f>
        <v>4.5117845117845121</v>
      </c>
      <c r="Q67" s="20">
        <f>+'dati assoluti'!R67/'dati assoluti'!$R67*100</f>
        <v>100</v>
      </c>
    </row>
    <row r="68" spans="1:17" ht="9" customHeight="1" x14ac:dyDescent="0.25">
      <c r="A68" s="14">
        <v>12</v>
      </c>
      <c r="B68" s="15"/>
      <c r="C68" s="6" t="s">
        <v>31</v>
      </c>
      <c r="D68" s="20">
        <f>+'dati assoluti'!E68/'dati assoluti'!$H68*100</f>
        <v>0.31308703819661865</v>
      </c>
      <c r="E68" s="20">
        <f>+'dati assoluti'!F68/'dati assoluti'!$H68*100</f>
        <v>3.005635566687539</v>
      </c>
      <c r="F68" s="20">
        <f>+'dati assoluti'!G68/'dati assoluti'!$H68*100</f>
        <v>96.681277395115842</v>
      </c>
      <c r="G68" s="20">
        <f>+'dati assoluti'!H68/'dati assoluti'!$H68*100</f>
        <v>100</v>
      </c>
      <c r="H68" s="20"/>
      <c r="I68" s="20">
        <f>+'dati assoluti'!J68/'dati assoluti'!$M68*100</f>
        <v>91.549295774647888</v>
      </c>
      <c r="J68" s="20">
        <f>+'dati assoluti'!K68/'dati assoluti'!$M68*100</f>
        <v>2.0344287949921753</v>
      </c>
      <c r="K68" s="20">
        <f>+'dati assoluti'!L68/'dati assoluti'!$M68*100</f>
        <v>6.4162754303599367</v>
      </c>
      <c r="L68" s="20">
        <f>+'dati assoluti'!M68/'dati assoluti'!$M68*100</f>
        <v>100</v>
      </c>
      <c r="M68" s="20"/>
      <c r="N68" s="20">
        <f>+'dati assoluti'!O68/'dati assoluti'!$R68*100</f>
        <v>92.021128718376417</v>
      </c>
      <c r="O68" s="20">
        <f>+'dati assoluti'!P68/'dati assoluti'!$R68*100</f>
        <v>5.6157909368918544</v>
      </c>
      <c r="P68" s="20">
        <f>+'dati assoluti'!Q68/'dati assoluti'!$R68*100</f>
        <v>2.363080344731721</v>
      </c>
      <c r="Q68" s="20">
        <f>+'dati assoluti'!R68/'dati assoluti'!$R68*100</f>
        <v>100</v>
      </c>
    </row>
    <row r="69" spans="1:17" ht="9" customHeight="1" x14ac:dyDescent="0.25">
      <c r="A69" s="14">
        <v>13</v>
      </c>
      <c r="B69" s="15"/>
      <c r="C69" s="9" t="s">
        <v>12</v>
      </c>
      <c r="D69" s="20">
        <f>+'dati assoluti'!E69/'dati assoluti'!$H69*100</f>
        <v>0.98039215686274506</v>
      </c>
      <c r="E69" s="20">
        <f>+'dati assoluti'!F69/'dati assoluti'!$H69*100</f>
        <v>34.313725490196077</v>
      </c>
      <c r="F69" s="20">
        <f>+'dati assoluti'!G69/'dati assoluti'!$H69*100</f>
        <v>64.705882352941174</v>
      </c>
      <c r="G69" s="20">
        <f>+'dati assoluti'!H69/'dati assoluti'!$H69*100</f>
        <v>100</v>
      </c>
      <c r="H69" s="20"/>
      <c r="I69" s="20">
        <f>+'dati assoluti'!J69/'dati assoluti'!$M69*100</f>
        <v>18.372093023255815</v>
      </c>
      <c r="J69" s="20">
        <f>+'dati assoluti'!K69/'dati assoluti'!$M69*100</f>
        <v>76.976744186046503</v>
      </c>
      <c r="K69" s="20">
        <f>+'dati assoluti'!L69/'dati assoluti'!$M69*100</f>
        <v>4.6511627906976747</v>
      </c>
      <c r="L69" s="20">
        <f>+'dati assoluti'!M69/'dati assoluti'!$M69*100</f>
        <v>100</v>
      </c>
      <c r="M69" s="20"/>
      <c r="N69" s="20">
        <f>+'dati assoluti'!O69/'dati assoluti'!$R69*100</f>
        <v>6.7636363636363637</v>
      </c>
      <c r="O69" s="20">
        <f>+'dati assoluti'!P69/'dati assoluti'!$R69*100</f>
        <v>89.74545454545455</v>
      </c>
      <c r="P69" s="20">
        <f>+'dati assoluti'!Q69/'dati assoluti'!$R69*100</f>
        <v>3.4909090909090912</v>
      </c>
      <c r="Q69" s="20">
        <f>+'dati assoluti'!R69/'dati assoluti'!$R69*100</f>
        <v>100</v>
      </c>
    </row>
    <row r="70" spans="1:17" ht="9" customHeight="1" x14ac:dyDescent="0.25">
      <c r="A70" s="14">
        <v>14</v>
      </c>
      <c r="B70" s="15"/>
      <c r="C70" s="6" t="s">
        <v>26</v>
      </c>
      <c r="D70" s="20">
        <f>+'dati assoluti'!E70/'dati assoluti'!$H70*100</f>
        <v>6.4748201438848918</v>
      </c>
      <c r="E70" s="20">
        <f>+'dati assoluti'!F70/'dati assoluti'!$H70*100</f>
        <v>19.424460431654676</v>
      </c>
      <c r="F70" s="20">
        <f>+'dati assoluti'!G70/'dati assoluti'!$H70*100</f>
        <v>74.100719424460422</v>
      </c>
      <c r="G70" s="20">
        <f>+'dati assoluti'!H70/'dati assoluti'!$H70*100</f>
        <v>100</v>
      </c>
      <c r="H70" s="20"/>
      <c r="I70" s="20">
        <f>+'dati assoluti'!J70/'dati assoluti'!$M70*100</f>
        <v>10.586319218241043</v>
      </c>
      <c r="J70" s="20">
        <f>+'dati assoluti'!K70/'dati assoluti'!$M70*100</f>
        <v>10.749185667752444</v>
      </c>
      <c r="K70" s="20">
        <f>+'dati assoluti'!L70/'dati assoluti'!$M70*100</f>
        <v>78.664495114006513</v>
      </c>
      <c r="L70" s="20">
        <f>+'dati assoluti'!M70/'dati assoluti'!$M70*100</f>
        <v>100</v>
      </c>
      <c r="M70" s="20"/>
      <c r="N70" s="20">
        <f>+'dati assoluti'!O70/'dati assoluti'!$R70*100</f>
        <v>52.867528271405497</v>
      </c>
      <c r="O70" s="20">
        <f>+'dati assoluti'!P70/'dati assoluti'!$R70*100</f>
        <v>43.134087237479804</v>
      </c>
      <c r="P70" s="20">
        <f>+'dati assoluti'!Q70/'dati assoluti'!$R70*100</f>
        <v>3.9983844911147011</v>
      </c>
      <c r="Q70" s="20">
        <f>+'dati assoluti'!R70/'dati assoluti'!$R70*100</f>
        <v>100</v>
      </c>
    </row>
    <row r="71" spans="1:17" ht="9" customHeight="1" x14ac:dyDescent="0.25">
      <c r="A71" s="14">
        <v>15</v>
      </c>
      <c r="B71" s="15"/>
      <c r="C71" s="8" t="s">
        <v>17</v>
      </c>
      <c r="D71" s="20">
        <f>+'dati assoluti'!E71/'dati assoluti'!$H71*100</f>
        <v>4.700854700854701</v>
      </c>
      <c r="E71" s="20">
        <f>+'dati assoluti'!F71/'dati assoluti'!$H71*100</f>
        <v>11.538461538461538</v>
      </c>
      <c r="F71" s="20">
        <f>+'dati assoluti'!G71/'dati assoluti'!$H71*100</f>
        <v>83.760683760683762</v>
      </c>
      <c r="G71" s="20">
        <f>+'dati assoluti'!H71/'dati assoluti'!$H71*100</f>
        <v>100</v>
      </c>
      <c r="H71" s="20"/>
      <c r="I71" s="20" t="s">
        <v>32</v>
      </c>
      <c r="J71" s="20">
        <f>+'dati assoluti'!K71/'dati assoluti'!$M71*100</f>
        <v>25.788497217068645</v>
      </c>
      <c r="K71" s="20">
        <f>+'dati assoluti'!L71/'dati assoluti'!$M71*100</f>
        <v>56.493506493506494</v>
      </c>
      <c r="L71" s="20">
        <f>+'dati assoluti'!M71/'dati assoluti'!$M71*100</f>
        <v>100</v>
      </c>
      <c r="M71" s="20"/>
      <c r="N71" s="20">
        <f>+'dati assoluti'!O71/'dati assoluti'!$R71*100</f>
        <v>12.378223495702006</v>
      </c>
      <c r="O71" s="20">
        <f>+'dati assoluti'!P71/'dati assoluti'!$R71*100</f>
        <v>78.911174785100286</v>
      </c>
      <c r="P71" s="20">
        <f>+'dati assoluti'!Q71/'dati assoluti'!$R71*100</f>
        <v>8.7106017191977081</v>
      </c>
      <c r="Q71" s="20">
        <f>+'dati assoluti'!R71/'dati assoluti'!$R71*100</f>
        <v>100</v>
      </c>
    </row>
    <row r="72" spans="1:17" ht="9" customHeight="1" x14ac:dyDescent="0.25">
      <c r="A72" s="14">
        <v>16</v>
      </c>
      <c r="B72" s="15"/>
      <c r="C72" s="9" t="s">
        <v>29</v>
      </c>
      <c r="D72" s="20">
        <f>+'dati assoluti'!E72/'dati assoluti'!$H72*100</f>
        <v>6.0702875399361016</v>
      </c>
      <c r="E72" s="20">
        <f>+'dati assoluti'!F72/'dati assoluti'!$H72*100</f>
        <v>8.9456869009584654</v>
      </c>
      <c r="F72" s="20">
        <f>+'dati assoluti'!G72/'dati assoluti'!$H72*100</f>
        <v>84.984025559105433</v>
      </c>
      <c r="G72" s="20">
        <f>+'dati assoluti'!H72/'dati assoluti'!$H72*100</f>
        <v>100</v>
      </c>
      <c r="H72" s="20"/>
      <c r="I72" s="20">
        <f>+'dati assoluti'!J72/'dati assoluti'!$M72*100</f>
        <v>11.985688729874775</v>
      </c>
      <c r="J72" s="20">
        <f>+'dati assoluti'!K72/'dati assoluti'!$M72*100</f>
        <v>16.159809183064997</v>
      </c>
      <c r="K72" s="20">
        <f>+'dati assoluti'!L72/'dati assoluti'!$M72*100</f>
        <v>71.854502087060226</v>
      </c>
      <c r="L72" s="20">
        <f>+'dati assoluti'!M72/'dati assoluti'!$M72*100</f>
        <v>100</v>
      </c>
      <c r="M72" s="20"/>
      <c r="N72" s="20">
        <f>+'dati assoluti'!O72/'dati assoluti'!$R72*100</f>
        <v>10.31562740569669</v>
      </c>
      <c r="O72" s="20">
        <f>+'dati assoluti'!P72/'dati assoluti'!$R72*100</f>
        <v>85.527328714395694</v>
      </c>
      <c r="P72" s="20">
        <f>+'dati assoluti'!Q72/'dati assoluti'!$R72*100</f>
        <v>4.1570438799076213</v>
      </c>
      <c r="Q72" s="20">
        <f>+'dati assoluti'!R72/'dati assoluti'!$R72*100</f>
        <v>100</v>
      </c>
    </row>
    <row r="73" spans="1:17" ht="9" customHeight="1" x14ac:dyDescent="0.25">
      <c r="A73" s="14">
        <v>17</v>
      </c>
      <c r="B73" s="15"/>
      <c r="C73" s="6" t="s">
        <v>30</v>
      </c>
      <c r="D73" s="20">
        <f>+'dati assoluti'!E73/'dati assoluti'!$H73*100</f>
        <v>13.454545454545455</v>
      </c>
      <c r="E73" s="20">
        <f>+'dati assoluti'!F73/'dati assoluti'!$H73*100</f>
        <v>9.454545454545455</v>
      </c>
      <c r="F73" s="20">
        <f>+'dati assoluti'!G73/'dati assoluti'!$H73*100</f>
        <v>77.090909090909093</v>
      </c>
      <c r="G73" s="20">
        <f>+'dati assoluti'!H73/'dati assoluti'!$H73*100</f>
        <v>100</v>
      </c>
      <c r="H73" s="20"/>
      <c r="I73" s="20" t="s">
        <v>32</v>
      </c>
      <c r="J73" s="20">
        <f>+'dati assoluti'!K73/'dati assoluti'!$M73*100</f>
        <v>16.634241245136185</v>
      </c>
      <c r="K73" s="20">
        <f>+'dati assoluti'!L73/'dati assoluti'!$M73*100</f>
        <v>14.007782101167315</v>
      </c>
      <c r="L73" s="20">
        <f>+'dati assoluti'!M73/'dati assoluti'!$M73*100</f>
        <v>100</v>
      </c>
      <c r="M73" s="20"/>
      <c r="N73" s="20" t="s">
        <v>32</v>
      </c>
      <c r="O73" s="20">
        <f>+'dati assoluti'!P73/'dati assoluti'!$R73*100</f>
        <v>70.995670995671006</v>
      </c>
      <c r="P73" s="20">
        <f>+'dati assoluti'!Q73/'dati assoluti'!$R73*100</f>
        <v>2.6695526695526697</v>
      </c>
      <c r="Q73" s="20">
        <f>+'dati assoluti'!R73/'dati assoluti'!$R73*100</f>
        <v>100</v>
      </c>
    </row>
    <row r="74" spans="1:17" ht="9" customHeight="1" x14ac:dyDescent="0.25">
      <c r="A74" s="14">
        <v>18</v>
      </c>
      <c r="B74" s="15"/>
      <c r="C74" s="9" t="s">
        <v>34</v>
      </c>
      <c r="D74" s="20">
        <f>+'dati assoluti'!E74/'dati assoluti'!$H74*100</f>
        <v>6.3291139240506329</v>
      </c>
      <c r="E74" s="20">
        <f>+'dati assoluti'!F74/'dati assoluti'!$H74*100</f>
        <v>17.721518987341771</v>
      </c>
      <c r="F74" s="20">
        <f>+'dati assoluti'!G74/'dati assoluti'!$H74*100</f>
        <v>75.949367088607602</v>
      </c>
      <c r="G74" s="20">
        <f>+'dati assoluti'!H74/'dati assoluti'!$H74*100</f>
        <v>100</v>
      </c>
      <c r="H74" s="20"/>
      <c r="I74" s="20" t="s">
        <v>32</v>
      </c>
      <c r="J74" s="20" t="s">
        <v>32</v>
      </c>
      <c r="K74" s="20" t="s">
        <v>32</v>
      </c>
      <c r="L74" s="20" t="s">
        <v>32</v>
      </c>
      <c r="M74" s="20"/>
      <c r="N74" s="20" t="s">
        <v>32</v>
      </c>
      <c r="O74" s="20" t="s">
        <v>32</v>
      </c>
      <c r="P74" s="20">
        <f>+'dati assoluti'!Q74/'dati assoluti'!$R74*100</f>
        <v>5.4216867469879517</v>
      </c>
      <c r="Q74" s="20">
        <f>+'dati assoluti'!R74/'dati assoluti'!$R74*100</f>
        <v>100</v>
      </c>
    </row>
    <row r="75" spans="1:17" ht="9" customHeight="1" x14ac:dyDescent="0.25">
      <c r="A75" s="14">
        <v>19</v>
      </c>
      <c r="B75" s="15"/>
      <c r="C75" s="6" t="s">
        <v>14</v>
      </c>
      <c r="D75" s="20" t="s">
        <v>32</v>
      </c>
      <c r="E75" s="20">
        <f>+'dati assoluti'!F75/'dati assoluti'!$H75*100</f>
        <v>22.972972972972975</v>
      </c>
      <c r="F75" s="20">
        <f>+'dati assoluti'!G75/'dati assoluti'!$H75*100</f>
        <v>50</v>
      </c>
      <c r="G75" s="20">
        <f>+'dati assoluti'!H75/'dati assoluti'!$H75*100</f>
        <v>100</v>
      </c>
      <c r="H75" s="20"/>
      <c r="I75" s="20" t="s">
        <v>32</v>
      </c>
      <c r="J75" s="20">
        <f>+'dati assoluti'!K75/'dati assoluti'!$M75*100</f>
        <v>41.317365269461078</v>
      </c>
      <c r="K75" s="20">
        <f>+'dati assoluti'!L75/'dati assoluti'!$M75*100</f>
        <v>15.369261477045908</v>
      </c>
      <c r="L75" s="20">
        <f>+'dati assoluti'!M75/'dati assoluti'!$M75*100</f>
        <v>100</v>
      </c>
      <c r="M75" s="20"/>
      <c r="N75" s="20" t="s">
        <v>32</v>
      </c>
      <c r="O75" s="20">
        <f>+'dati assoluti'!P75/'dati assoluti'!$R75*100</f>
        <v>54.614325068870528</v>
      </c>
      <c r="P75" s="20">
        <f>+'dati assoluti'!Q75/'dati assoluti'!$R75*100</f>
        <v>6.8181818181818175</v>
      </c>
      <c r="Q75" s="20">
        <f>+'dati assoluti'!R75/'dati assoluti'!$R75*100</f>
        <v>100</v>
      </c>
    </row>
    <row r="76" spans="1:17" ht="9" customHeight="1" x14ac:dyDescent="0.25">
      <c r="A76" s="14">
        <v>20</v>
      </c>
      <c r="B76" s="15"/>
      <c r="C76" s="9" t="s">
        <v>35</v>
      </c>
      <c r="D76" s="20">
        <f>+'dati assoluti'!E76/'dati assoluti'!$H76*100</f>
        <v>6.9767441860465116</v>
      </c>
      <c r="E76" s="20">
        <f>+'dati assoluti'!F76/'dati assoluti'!$H76*100</f>
        <v>12.403100775193799</v>
      </c>
      <c r="F76" s="20">
        <f>+'dati assoluti'!G76/'dati assoluti'!$H76*100</f>
        <v>80.620155038759691</v>
      </c>
      <c r="G76" s="20">
        <f>+'dati assoluti'!H76/'dati assoluti'!$H76*100</f>
        <v>100</v>
      </c>
      <c r="H76" s="20"/>
      <c r="I76" s="20">
        <f>+'dati assoluti'!J76/'dati assoluti'!$M76*100</f>
        <v>1.7873100983020553</v>
      </c>
      <c r="J76" s="20">
        <f>+'dati assoluti'!K76/'dati assoluti'!$M76*100</f>
        <v>8.0428954423592494</v>
      </c>
      <c r="K76" s="20">
        <f>+'dati assoluti'!L76/'dati assoluti'!$M76*100</f>
        <v>90.169794459338689</v>
      </c>
      <c r="L76" s="20">
        <f>+'dati assoluti'!M76/'dati assoluti'!$M76*100</f>
        <v>100</v>
      </c>
      <c r="M76" s="20"/>
      <c r="N76" s="20">
        <f>+'dati assoluti'!O76/'dati assoluti'!$R76*100</f>
        <v>7.8864353312302837</v>
      </c>
      <c r="O76" s="20">
        <f>+'dati assoluti'!P76/'dati assoluti'!$R76*100</f>
        <v>90.220820189274448</v>
      </c>
      <c r="P76" s="20">
        <f>+'dati assoluti'!Q76/'dati assoluti'!$R76*100</f>
        <v>1.8927444794952681</v>
      </c>
      <c r="Q76" s="20">
        <f>+'dati assoluti'!R76/'dati assoluti'!$R76*100</f>
        <v>100</v>
      </c>
    </row>
    <row r="77" spans="1:17" ht="9" customHeight="1" x14ac:dyDescent="0.25">
      <c r="A77" s="14"/>
      <c r="B77" s="15"/>
      <c r="C77" s="6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ht="9" customHeight="1" x14ac:dyDescent="0.25">
      <c r="A78" s="14"/>
      <c r="B78" s="15"/>
      <c r="C78" s="6" t="s">
        <v>21</v>
      </c>
      <c r="D78" s="21">
        <f>+'dati assoluti'!E78/'dati assoluti'!$H78*100</f>
        <v>2.3379629629629628</v>
      </c>
      <c r="E78" s="21">
        <f>+'dati assoluti'!F78/'dati assoluti'!$H78*100</f>
        <v>11.666666666666666</v>
      </c>
      <c r="F78" s="21">
        <f>+'dati assoluti'!G78/'dati assoluti'!$H78*100</f>
        <v>85.995370370370367</v>
      </c>
      <c r="G78" s="21">
        <f>+'dati assoluti'!H78/'dati assoluti'!$H78*100</f>
        <v>100</v>
      </c>
      <c r="H78" s="21"/>
      <c r="I78" s="21">
        <f>+'dati assoluti'!J78/'dati assoluti'!$M78*100</f>
        <v>13.166272979357091</v>
      </c>
      <c r="J78" s="21">
        <f>+'dati assoluti'!K78/'dati assoluti'!$M78*100</f>
        <v>33.069734004313446</v>
      </c>
      <c r="K78" s="21">
        <f>+'dati assoluti'!L78/'dati assoluti'!$M78*100</f>
        <v>53.763993016329472</v>
      </c>
      <c r="L78" s="21">
        <f>+'dati assoluti'!M78/'dati assoluti'!$M78*100</f>
        <v>100</v>
      </c>
      <c r="M78" s="21"/>
      <c r="N78" s="21">
        <f>+'dati assoluti'!O78/'dati assoluti'!$R78*100</f>
        <v>9.7886965376782076</v>
      </c>
      <c r="O78" s="21">
        <f>+'dati assoluti'!P78/'dati assoluti'!$R78*100</f>
        <v>77.825865580448067</v>
      </c>
      <c r="P78" s="21">
        <f>+'dati assoluti'!Q78/'dati assoluti'!$R78*100</f>
        <v>12.385437881873727</v>
      </c>
      <c r="Q78" s="21">
        <f>+'dati assoluti'!R78/'dati assoluti'!$R78*100</f>
        <v>100</v>
      </c>
    </row>
    <row r="79" spans="1:17" ht="9" customHeight="1" x14ac:dyDescent="0.25">
      <c r="A79" s="14"/>
      <c r="B79" s="15"/>
      <c r="C79" s="6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ht="9" customHeight="1" x14ac:dyDescent="0.25">
      <c r="A80" s="14"/>
      <c r="B80" s="15"/>
      <c r="C80" s="4" t="s">
        <v>4</v>
      </c>
      <c r="D80" s="44">
        <f>+'dati assoluti'!E80/'dati assoluti'!$H80*100</f>
        <v>2.8727770177838576</v>
      </c>
      <c r="E80" s="44">
        <f>+'dati assoluti'!F80/'dati assoluti'!$H80*100</f>
        <v>14.650511367337632</v>
      </c>
      <c r="F80" s="44">
        <f>+'dati assoluti'!G80/'dati assoluti'!$H80*100</f>
        <v>82.476711614878511</v>
      </c>
      <c r="G80" s="44">
        <f>+'dati assoluti'!H80/'dati assoluti'!$H80*100</f>
        <v>100</v>
      </c>
      <c r="H80" s="44"/>
      <c r="I80" s="44">
        <f>+'dati assoluti'!J80/'dati assoluti'!$M80*100</f>
        <v>7.3867642168274035</v>
      </c>
      <c r="J80" s="44">
        <f>+'dati assoluti'!K80/'dati assoluti'!$M80*100</f>
        <v>11.355503824409711</v>
      </c>
      <c r="K80" s="44">
        <f>+'dati assoluti'!L80/'dati assoluti'!$M80*100</f>
        <v>81.257731958762889</v>
      </c>
      <c r="L80" s="44">
        <f>+'dati assoluti'!M80/'dati assoluti'!$M80*100</f>
        <v>100</v>
      </c>
      <c r="M80" s="44"/>
      <c r="N80" s="44">
        <f>+'dati assoluti'!O80/'dati assoluti'!$R80*100</f>
        <v>19.178996848458947</v>
      </c>
      <c r="O80" s="44">
        <f>+'dati assoluti'!P80/'dati assoluti'!$R80*100</f>
        <v>68.722290475936106</v>
      </c>
      <c r="P80" s="44">
        <f>+'dati assoluti'!Q80/'dati assoluti'!$R80*100</f>
        <v>12.098712675604936</v>
      </c>
      <c r="Q80" s="44">
        <f>+'dati assoluti'!R80/'dati assoluti'!$R80*100</f>
        <v>100</v>
      </c>
    </row>
    <row r="81" spans="1:17" ht="9" customHeight="1" x14ac:dyDescent="0.25">
      <c r="A81" s="16"/>
      <c r="B81" s="17"/>
      <c r="C81" s="18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1:17" s="27" customFormat="1" ht="12" customHeight="1" x14ac:dyDescent="0.25">
      <c r="A82" s="37" t="s">
        <v>22</v>
      </c>
      <c r="E82" s="38"/>
      <c r="F82" s="38"/>
      <c r="G82" s="38"/>
      <c r="J82" s="38"/>
      <c r="M82" s="38"/>
    </row>
    <row r="83" spans="1:17" s="39" customFormat="1" ht="9" customHeight="1" x14ac:dyDescent="0.25">
      <c r="A83" s="19" t="s">
        <v>24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</row>
    <row r="84" spans="1:17" ht="9" customHeight="1" x14ac:dyDescent="0.25">
      <c r="M84" s="40"/>
      <c r="N84" s="40"/>
    </row>
    <row r="85" spans="1:17" ht="9" customHeight="1" x14ac:dyDescent="0.25">
      <c r="M85" s="40"/>
      <c r="N85" s="40"/>
    </row>
    <row r="86" spans="1:17" ht="9" customHeight="1" x14ac:dyDescent="0.25">
      <c r="M86" s="40"/>
      <c r="N86" s="40"/>
    </row>
    <row r="87" spans="1:17" ht="9" customHeight="1" x14ac:dyDescent="0.25">
      <c r="M87" s="40"/>
      <c r="N87" s="40"/>
    </row>
    <row r="88" spans="1:17" ht="9" customHeight="1" x14ac:dyDescent="0.25">
      <c r="M88" s="40"/>
      <c r="N88" s="40"/>
    </row>
    <row r="89" spans="1:17" ht="9" customHeight="1" x14ac:dyDescent="0.25">
      <c r="M89" s="40"/>
      <c r="N89" s="40"/>
    </row>
    <row r="90" spans="1:17" ht="9" customHeight="1" x14ac:dyDescent="0.25">
      <c r="M90" s="40"/>
      <c r="N90" s="40"/>
    </row>
    <row r="91" spans="1:17" ht="9" customHeight="1" x14ac:dyDescent="0.25">
      <c r="M91" s="40"/>
      <c r="N91" s="40"/>
    </row>
    <row r="92" spans="1:17" ht="9" customHeight="1" x14ac:dyDescent="0.25">
      <c r="M92" s="40"/>
      <c r="N92" s="40"/>
    </row>
    <row r="93" spans="1:17" ht="9" customHeight="1" x14ac:dyDescent="0.25">
      <c r="M93" s="40"/>
      <c r="N93" s="40"/>
    </row>
    <row r="94" spans="1:17" ht="9" customHeight="1" x14ac:dyDescent="0.25">
      <c r="M94" s="40"/>
      <c r="N94" s="40"/>
    </row>
    <row r="95" spans="1:17" ht="9" customHeight="1" x14ac:dyDescent="0.25">
      <c r="M95" s="40"/>
      <c r="N95" s="40"/>
    </row>
    <row r="96" spans="1:17" ht="9" customHeight="1" x14ac:dyDescent="0.25">
      <c r="M96" s="40"/>
      <c r="N96" s="40"/>
    </row>
    <row r="97" spans="13:14" ht="9" customHeight="1" x14ac:dyDescent="0.25">
      <c r="M97" s="40"/>
      <c r="N97" s="40"/>
    </row>
    <row r="98" spans="13:14" ht="9" customHeight="1" x14ac:dyDescent="0.25">
      <c r="M98" s="40"/>
      <c r="N98" s="40"/>
    </row>
    <row r="99" spans="13:14" ht="9" customHeight="1" x14ac:dyDescent="0.25">
      <c r="M99" s="40"/>
      <c r="N99" s="40"/>
    </row>
    <row r="100" spans="13:14" ht="9" customHeight="1" x14ac:dyDescent="0.25">
      <c r="M100" s="40"/>
      <c r="N100" s="40"/>
    </row>
    <row r="101" spans="13:14" ht="9" customHeight="1" x14ac:dyDescent="0.25">
      <c r="M101" s="40"/>
      <c r="N101" s="40"/>
    </row>
    <row r="102" spans="13:14" ht="9" customHeight="1" x14ac:dyDescent="0.25">
      <c r="M102" s="40"/>
      <c r="N102" s="40"/>
    </row>
    <row r="103" spans="13:14" ht="9" customHeight="1" x14ac:dyDescent="0.25">
      <c r="M103" s="40"/>
      <c r="N103" s="40"/>
    </row>
    <row r="104" spans="13:14" ht="9" customHeight="1" x14ac:dyDescent="0.25">
      <c r="M104" s="40"/>
      <c r="N104" s="40"/>
    </row>
    <row r="105" spans="13:14" ht="9" customHeight="1" x14ac:dyDescent="0.25">
      <c r="M105" s="40"/>
      <c r="N105" s="40"/>
    </row>
    <row r="106" spans="13:14" ht="9" customHeight="1" x14ac:dyDescent="0.25">
      <c r="M106" s="40"/>
      <c r="N106" s="40"/>
    </row>
    <row r="107" spans="13:14" ht="9" customHeight="1" x14ac:dyDescent="0.25">
      <c r="M107" s="40"/>
      <c r="N107" s="40"/>
    </row>
    <row r="108" spans="13:14" ht="9" customHeight="1" x14ac:dyDescent="0.25">
      <c r="M108" s="40"/>
      <c r="N108" s="40"/>
    </row>
    <row r="109" spans="13:14" ht="9" customHeight="1" x14ac:dyDescent="0.25">
      <c r="M109" s="40"/>
      <c r="N109" s="40"/>
    </row>
    <row r="110" spans="13:14" ht="9" customHeight="1" x14ac:dyDescent="0.25">
      <c r="M110" s="40"/>
      <c r="N110" s="40"/>
    </row>
    <row r="111" spans="13:14" ht="9" customHeight="1" x14ac:dyDescent="0.25">
      <c r="M111" s="40"/>
      <c r="N111" s="40"/>
    </row>
    <row r="112" spans="13:14" ht="9" customHeight="1" x14ac:dyDescent="0.25">
      <c r="M112" s="40"/>
      <c r="N112" s="40"/>
    </row>
    <row r="113" spans="13:14" ht="9" customHeight="1" x14ac:dyDescent="0.25">
      <c r="M113" s="40"/>
      <c r="N113" s="40"/>
    </row>
    <row r="114" spans="13:14" ht="9" customHeight="1" x14ac:dyDescent="0.25">
      <c r="M114" s="40"/>
      <c r="N114" s="40"/>
    </row>
    <row r="115" spans="13:14" ht="9" customHeight="1" x14ac:dyDescent="0.25">
      <c r="M115" s="40"/>
      <c r="N115" s="40"/>
    </row>
    <row r="116" spans="13:14" ht="9" customHeight="1" x14ac:dyDescent="0.25">
      <c r="M116" s="40"/>
      <c r="N116" s="40"/>
    </row>
    <row r="117" spans="13:14" ht="9" customHeight="1" x14ac:dyDescent="0.25">
      <c r="M117" s="40"/>
      <c r="N117" s="40"/>
    </row>
    <row r="118" spans="13:14" ht="9" customHeight="1" x14ac:dyDescent="0.25">
      <c r="M118" s="40"/>
      <c r="N118" s="40"/>
    </row>
    <row r="119" spans="13:14" ht="9" customHeight="1" x14ac:dyDescent="0.25">
      <c r="M119" s="40"/>
      <c r="N119" s="40"/>
    </row>
    <row r="120" spans="13:14" ht="9" customHeight="1" x14ac:dyDescent="0.25">
      <c r="M120" s="40"/>
      <c r="N120" s="40"/>
    </row>
    <row r="121" spans="13:14" ht="9" customHeight="1" x14ac:dyDescent="0.25">
      <c r="M121" s="40"/>
      <c r="N121" s="40"/>
    </row>
    <row r="122" spans="13:14" ht="9" customHeight="1" x14ac:dyDescent="0.25">
      <c r="M122" s="40"/>
      <c r="N122" s="40"/>
    </row>
    <row r="123" spans="13:14" ht="9" customHeight="1" x14ac:dyDescent="0.25">
      <c r="M123" s="40"/>
      <c r="N123" s="40"/>
    </row>
    <row r="124" spans="13:14" ht="9" customHeight="1" x14ac:dyDescent="0.25">
      <c r="M124" s="40"/>
      <c r="N124" s="40"/>
    </row>
    <row r="125" spans="13:14" ht="9" customHeight="1" x14ac:dyDescent="0.25">
      <c r="M125" s="40"/>
      <c r="N125" s="40"/>
    </row>
    <row r="126" spans="13:14" ht="9" customHeight="1" x14ac:dyDescent="0.25">
      <c r="M126" s="40"/>
      <c r="N126" s="40"/>
    </row>
    <row r="127" spans="13:14" ht="9" customHeight="1" x14ac:dyDescent="0.25">
      <c r="M127" s="40"/>
      <c r="N127" s="40"/>
    </row>
    <row r="128" spans="13:14" ht="9" customHeight="1" x14ac:dyDescent="0.25">
      <c r="M128" s="40"/>
      <c r="N128" s="40"/>
    </row>
    <row r="129" spans="13:14" ht="9" customHeight="1" x14ac:dyDescent="0.25">
      <c r="M129" s="40"/>
      <c r="N129" s="40"/>
    </row>
    <row r="130" spans="13:14" ht="9" customHeight="1" x14ac:dyDescent="0.25">
      <c r="M130" s="40"/>
      <c r="N130" s="40"/>
    </row>
    <row r="131" spans="13:14" ht="9" customHeight="1" x14ac:dyDescent="0.25">
      <c r="M131" s="40"/>
      <c r="N131" s="40"/>
    </row>
    <row r="132" spans="13:14" ht="9" customHeight="1" x14ac:dyDescent="0.25">
      <c r="M132" s="40"/>
      <c r="N132" s="40"/>
    </row>
    <row r="133" spans="13:14" ht="9" customHeight="1" x14ac:dyDescent="0.25">
      <c r="M133" s="40"/>
      <c r="N133" s="40"/>
    </row>
    <row r="134" spans="13:14" ht="9" customHeight="1" x14ac:dyDescent="0.25">
      <c r="M134" s="40"/>
      <c r="N134" s="40"/>
    </row>
    <row r="135" spans="13:14" ht="9" customHeight="1" x14ac:dyDescent="0.25">
      <c r="M135" s="40"/>
      <c r="N135" s="40"/>
    </row>
    <row r="136" spans="13:14" ht="9" customHeight="1" x14ac:dyDescent="0.25">
      <c r="M136" s="40"/>
      <c r="N136" s="40"/>
    </row>
    <row r="137" spans="13:14" ht="9" customHeight="1" x14ac:dyDescent="0.25">
      <c r="M137" s="40"/>
      <c r="N137" s="40"/>
    </row>
    <row r="138" spans="13:14" ht="9" customHeight="1" x14ac:dyDescent="0.25">
      <c r="M138" s="40"/>
      <c r="N138" s="40"/>
    </row>
    <row r="139" spans="13:14" ht="9" customHeight="1" x14ac:dyDescent="0.25">
      <c r="M139" s="40"/>
      <c r="N139" s="40"/>
    </row>
    <row r="140" spans="13:14" ht="9" customHeight="1" x14ac:dyDescent="0.25">
      <c r="M140" s="40"/>
      <c r="N140" s="40"/>
    </row>
    <row r="141" spans="13:14" ht="9" customHeight="1" x14ac:dyDescent="0.25">
      <c r="M141" s="40"/>
      <c r="N141" s="40"/>
    </row>
    <row r="142" spans="13:14" ht="9" customHeight="1" x14ac:dyDescent="0.25">
      <c r="M142" s="40"/>
      <c r="N142" s="40"/>
    </row>
    <row r="143" spans="13:14" ht="9" customHeight="1" x14ac:dyDescent="0.25">
      <c r="M143" s="40"/>
      <c r="N143" s="40"/>
    </row>
    <row r="144" spans="13:14" ht="9" customHeight="1" x14ac:dyDescent="0.25">
      <c r="M144" s="40"/>
      <c r="N144" s="40"/>
    </row>
    <row r="145" spans="13:14" ht="9" customHeight="1" x14ac:dyDescent="0.25">
      <c r="M145" s="40"/>
      <c r="N145" s="40"/>
    </row>
    <row r="146" spans="13:14" ht="9" customHeight="1" x14ac:dyDescent="0.25">
      <c r="M146" s="40"/>
      <c r="N146" s="40"/>
    </row>
    <row r="147" spans="13:14" ht="9" customHeight="1" x14ac:dyDescent="0.25">
      <c r="M147" s="40"/>
      <c r="N147" s="40"/>
    </row>
    <row r="148" spans="13:14" ht="9" customHeight="1" x14ac:dyDescent="0.25">
      <c r="M148" s="40"/>
      <c r="N148" s="40"/>
    </row>
    <row r="149" spans="13:14" ht="9" customHeight="1" x14ac:dyDescent="0.25">
      <c r="M149" s="40"/>
      <c r="N149" s="40"/>
    </row>
    <row r="150" spans="13:14" ht="9" customHeight="1" x14ac:dyDescent="0.25">
      <c r="M150" s="40"/>
      <c r="N150" s="40"/>
    </row>
    <row r="151" spans="13:14" ht="9" customHeight="1" x14ac:dyDescent="0.25">
      <c r="M151" s="40"/>
      <c r="N151" s="40"/>
    </row>
    <row r="152" spans="13:14" ht="9" customHeight="1" x14ac:dyDescent="0.25">
      <c r="M152" s="40"/>
      <c r="N152" s="40"/>
    </row>
    <row r="153" spans="13:14" ht="9" customHeight="1" x14ac:dyDescent="0.25">
      <c r="M153" s="40"/>
      <c r="N153" s="40"/>
    </row>
    <row r="154" spans="13:14" ht="9" customHeight="1" x14ac:dyDescent="0.25">
      <c r="M154" s="40"/>
      <c r="N154" s="40"/>
    </row>
    <row r="155" spans="13:14" ht="9" customHeight="1" x14ac:dyDescent="0.25">
      <c r="M155" s="40"/>
      <c r="N155" s="40"/>
    </row>
    <row r="156" spans="13:14" ht="9" customHeight="1" x14ac:dyDescent="0.25">
      <c r="M156" s="40"/>
      <c r="N156" s="40"/>
    </row>
    <row r="157" spans="13:14" ht="9" customHeight="1" x14ac:dyDescent="0.25">
      <c r="M157" s="40"/>
      <c r="N157" s="40"/>
    </row>
    <row r="158" spans="13:14" ht="9" customHeight="1" x14ac:dyDescent="0.25">
      <c r="M158" s="40"/>
      <c r="N158" s="40"/>
    </row>
    <row r="159" spans="13:14" ht="9" customHeight="1" x14ac:dyDescent="0.25">
      <c r="M159" s="40"/>
      <c r="N159" s="40"/>
    </row>
    <row r="160" spans="13:14" ht="9" customHeight="1" x14ac:dyDescent="0.25">
      <c r="M160" s="40"/>
      <c r="N160" s="40"/>
    </row>
    <row r="161" spans="13:14" ht="9" customHeight="1" x14ac:dyDescent="0.25">
      <c r="M161" s="40"/>
      <c r="N161" s="40"/>
    </row>
    <row r="162" spans="13:14" ht="9" customHeight="1" x14ac:dyDescent="0.25">
      <c r="M162" s="40"/>
      <c r="N162" s="40"/>
    </row>
    <row r="163" spans="13:14" ht="9" customHeight="1" x14ac:dyDescent="0.25">
      <c r="M163" s="40"/>
      <c r="N163" s="40"/>
    </row>
    <row r="164" spans="13:14" ht="9" customHeight="1" x14ac:dyDescent="0.25">
      <c r="M164" s="40"/>
      <c r="N164" s="40"/>
    </row>
    <row r="165" spans="13:14" ht="9" customHeight="1" x14ac:dyDescent="0.25">
      <c r="M165" s="40"/>
      <c r="N165" s="40"/>
    </row>
    <row r="166" spans="13:14" ht="9" customHeight="1" x14ac:dyDescent="0.25">
      <c r="M166" s="40"/>
      <c r="N166" s="40"/>
    </row>
    <row r="167" spans="13:14" ht="9" customHeight="1" x14ac:dyDescent="0.25">
      <c r="M167" s="40"/>
      <c r="N167" s="40"/>
    </row>
    <row r="168" spans="13:14" ht="9" customHeight="1" x14ac:dyDescent="0.25">
      <c r="M168" s="40"/>
      <c r="N168" s="40"/>
    </row>
    <row r="169" spans="13:14" ht="9" customHeight="1" x14ac:dyDescent="0.25">
      <c r="M169" s="40"/>
      <c r="N169" s="40"/>
    </row>
    <row r="170" spans="13:14" ht="9" customHeight="1" x14ac:dyDescent="0.25">
      <c r="M170" s="40"/>
      <c r="N170" s="40"/>
    </row>
    <row r="171" spans="13:14" ht="9" customHeight="1" x14ac:dyDescent="0.25">
      <c r="M171" s="40"/>
      <c r="N171" s="40"/>
    </row>
    <row r="172" spans="13:14" ht="9" customHeight="1" x14ac:dyDescent="0.25">
      <c r="M172" s="40"/>
      <c r="N172" s="40"/>
    </row>
    <row r="173" spans="13:14" ht="9" customHeight="1" x14ac:dyDescent="0.25">
      <c r="M173" s="40"/>
      <c r="N173" s="40"/>
    </row>
    <row r="174" spans="13:14" ht="9" customHeight="1" x14ac:dyDescent="0.25">
      <c r="M174" s="40"/>
      <c r="N174" s="40"/>
    </row>
    <row r="175" spans="13:14" ht="9" customHeight="1" x14ac:dyDescent="0.25">
      <c r="M175" s="40"/>
      <c r="N175" s="40"/>
    </row>
  </sheetData>
  <mergeCells count="7">
    <mergeCell ref="A31:Q31"/>
    <mergeCell ref="A56:Q56"/>
    <mergeCell ref="C4:C5"/>
    <mergeCell ref="D4:G4"/>
    <mergeCell ref="I4:L4"/>
    <mergeCell ref="N4:Q4"/>
    <mergeCell ref="A6:Q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 assoluti</vt:lpstr>
      <vt:lpstr>dati %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Bellini</dc:creator>
  <cp:lastModifiedBy>Eugenia Bellini</cp:lastModifiedBy>
  <cp:lastPrinted>2012-03-13T14:08:42Z</cp:lastPrinted>
  <dcterms:created xsi:type="dcterms:W3CDTF">2012-02-13T11:48:51Z</dcterms:created>
  <dcterms:modified xsi:type="dcterms:W3CDTF">2023-07-25T13:28:04Z</dcterms:modified>
</cp:coreProperties>
</file>